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ightr\Desktop\"/>
    </mc:Choice>
  </mc:AlternateContent>
  <workbookProtection workbookAlgorithmName="SHA-512" workbookHashValue="SaK6IPRBnvuuRT3npTOz4tWJqmLIyhHETdST9W0k3+NdtEQCsns3myAUBVR6I5/vbqlHPR9YKVUahtWPl3pB3w==" workbookSaltValue="u8Xj8tVEE24VPq100LKeYw==" workbookSpinCount="100000" lockStructure="1"/>
  <bookViews>
    <workbookView xWindow="0" yWindow="0" windowWidth="15600" windowHeight="9885" activeTab="1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provided'!$A$1:$E$28</definedName>
  </definedNames>
  <calcPr calcId="152511"/>
</workbook>
</file>

<file path=xl/calcChain.xml><?xml version="1.0" encoding="utf-8"?>
<calcChain xmlns="http://schemas.openxmlformats.org/spreadsheetml/2006/main">
  <c r="B172" i="1" l="1"/>
  <c r="B29" i="1"/>
  <c r="B18" i="1"/>
  <c r="B10" i="1"/>
  <c r="B173" i="1" l="1"/>
  <c r="B27" i="3"/>
</calcChain>
</file>

<file path=xl/sharedStrings.xml><?xml version="1.0" encoding="utf-8"?>
<sst xmlns="http://schemas.openxmlformats.org/spreadsheetml/2006/main" count="679" uniqueCount="262">
  <si>
    <t>International Travel</t>
  </si>
  <si>
    <t>Credit Card expenses</t>
  </si>
  <si>
    <t>Date</t>
  </si>
  <si>
    <t>Amount (NZ$)</t>
  </si>
  <si>
    <t>Location/s</t>
  </si>
  <si>
    <t>non-Credit Card expenses</t>
  </si>
  <si>
    <t>DomesticTravel</t>
  </si>
  <si>
    <t>Domestic Travel</t>
  </si>
  <si>
    <t>Hospitality provided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</si>
  <si>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</si>
  <si>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</si>
  <si>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</si>
  <si>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</si>
  <si>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</si>
  <si>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</si>
  <si>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</si>
  <si>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</si>
  <si>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</si>
  <si>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</si>
  <si>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</si>
  <si>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</si>
  <si>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</si>
  <si>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</si>
  <si>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Amount (NZ$)*</t>
  </si>
  <si>
    <t>International and domestic travel expenses</t>
  </si>
  <si>
    <t>Name of organisation</t>
  </si>
  <si>
    <t xml:space="preserve">Hospitality provided </t>
  </si>
  <si>
    <t>Gifts and hospitality*</t>
  </si>
  <si>
    <t>Ministry for Primary Industries</t>
  </si>
  <si>
    <t>Martyn Dunne</t>
  </si>
  <si>
    <t>1 July 2015 - 30 June 2016</t>
  </si>
  <si>
    <t>Books - 4x volumes</t>
  </si>
  <si>
    <t>NIWA</t>
  </si>
  <si>
    <t>Dinner</t>
  </si>
  <si>
    <t>unknown</t>
  </si>
  <si>
    <t>Lunch</t>
  </si>
  <si>
    <t>Enterprise Ireland for Fieldays</t>
  </si>
  <si>
    <t>Breakfast</t>
  </si>
  <si>
    <t>KPMG - Agribusiness Leaders for Fieldays</t>
  </si>
  <si>
    <t>AgResearch Dinner for Fieldays</t>
  </si>
  <si>
    <t>Mobile phone - calls, texts and data</t>
  </si>
  <si>
    <t>Accommodation</t>
  </si>
  <si>
    <t xml:space="preserve">Total other expenses </t>
  </si>
  <si>
    <t xml:space="preserve">Total travel expenses 
</t>
  </si>
  <si>
    <t xml:space="preserve">Total hospitality expenses 
</t>
  </si>
  <si>
    <t xml:space="preserve">Total hospitality and gifts received
</t>
  </si>
  <si>
    <t>Te Papa Museum Carpark</t>
  </si>
  <si>
    <t>Te Papa NIWA launch of Fish publication</t>
  </si>
  <si>
    <t>Canberra, Australia</t>
  </si>
  <si>
    <t>Meals</t>
  </si>
  <si>
    <t>Sydney, Australia</t>
  </si>
  <si>
    <t>Wellington</t>
  </si>
  <si>
    <t>Hamilton</t>
  </si>
  <si>
    <t>AGMIN conference</t>
  </si>
  <si>
    <t>taxi</t>
  </si>
  <si>
    <t>Taxi</t>
  </si>
  <si>
    <t>Fieldays</t>
  </si>
  <si>
    <t>accommodation</t>
  </si>
  <si>
    <t>Victoria University: Security Sector Development programme</t>
  </si>
  <si>
    <t>ANZ Agribusiness Leaders Dinner</t>
  </si>
  <si>
    <t>Conference dinner</t>
  </si>
  <si>
    <t>Northland Advisory Board</t>
  </si>
  <si>
    <t>Northland</t>
  </si>
  <si>
    <t>Centreport</t>
  </si>
  <si>
    <t>WOW Awards</t>
  </si>
  <si>
    <t>EU Heads of Mission at EU Residence</t>
  </si>
  <si>
    <t>KPMG Agribusiness Leaders Breakfast</t>
  </si>
  <si>
    <t>Christchurch</t>
  </si>
  <si>
    <t xml:space="preserve">Dairy NZ Board </t>
  </si>
  <si>
    <t>Board Dinner</t>
  </si>
  <si>
    <t>Air NZ</t>
  </si>
  <si>
    <t>Police College transition programme dinner</t>
  </si>
  <si>
    <t>Airfares</t>
  </si>
  <si>
    <t>Wgtn/Auck/Whangarei/Auck/Wgtn</t>
  </si>
  <si>
    <t>Northland stakeholder Meetings</t>
  </si>
  <si>
    <t>Home to airport re Northland trip</t>
  </si>
  <si>
    <t>Whangarei</t>
  </si>
  <si>
    <t>Nelson</t>
  </si>
  <si>
    <t>Airport to home re Northland trip</t>
  </si>
  <si>
    <t>Home to airport re: Christchurch staff meeting</t>
  </si>
  <si>
    <t>Christchurch staff meeting</t>
  </si>
  <si>
    <t>Airport to home re Christchurch staff meeting</t>
  </si>
  <si>
    <t>Office to stakeholder meeting</t>
  </si>
  <si>
    <t>Stakeholder meeting to office</t>
  </si>
  <si>
    <t>Auckland</t>
  </si>
  <si>
    <t>Airport to home re Auckland staff meeting</t>
  </si>
  <si>
    <t>Auckand staff meeting</t>
  </si>
  <si>
    <t>Wgtn/Auck/Wgtn</t>
  </si>
  <si>
    <t>Home to airport re Auckland staff meeting</t>
  </si>
  <si>
    <t>Home to airport: New Plymouth</t>
  </si>
  <si>
    <t>Airport to home re New Plymouth</t>
  </si>
  <si>
    <t>Home to airport</t>
  </si>
  <si>
    <t>Air NZ Wine Awards</t>
  </si>
  <si>
    <t>Heilongjiang Agribusiness Networking Dinner</t>
  </si>
  <si>
    <t>LGNZ: Regional Sector dinner</t>
  </si>
  <si>
    <t>NZ Dairy Industry National Awards dinner</t>
  </si>
  <si>
    <t>Ahuwhenua Trophy Awards</t>
  </si>
  <si>
    <t>Home to airport re Canberra trip</t>
  </si>
  <si>
    <t>Canberra Stakeholder meetings</t>
  </si>
  <si>
    <t>7-11 October</t>
  </si>
  <si>
    <t>7-10 October</t>
  </si>
  <si>
    <t>Wgtn/Syd/Can/Syd/Wgtn</t>
  </si>
  <si>
    <t>Home to airport re MPI staff meeting</t>
  </si>
  <si>
    <t>Auck/Wgtn/Auck</t>
  </si>
  <si>
    <t>Wgtn/Napier/Wgtn</t>
  </si>
  <si>
    <t>Hotel costs</t>
  </si>
  <si>
    <t>4x nights accommodation, 2x coffees, 2x breakfast, 1x lunch and laundry charges</t>
  </si>
  <si>
    <t>21-24 September</t>
  </si>
  <si>
    <t>Airport to home</t>
  </si>
  <si>
    <t>Airport to home re working in Auckland</t>
  </si>
  <si>
    <t>Wgtn/Auck</t>
  </si>
  <si>
    <t>Auck/Wgtn</t>
  </si>
  <si>
    <t>Home to airport re Christchurch staff meeting</t>
  </si>
  <si>
    <t>Auckland staff meeting</t>
  </si>
  <si>
    <t>Home to Stakeholder function</t>
  </si>
  <si>
    <t>Stakeholder function to home</t>
  </si>
  <si>
    <t>18-25 Sep</t>
  </si>
  <si>
    <t>Wgtn/Auck/HK/Qingdao/HK/Auck/Wgtn</t>
  </si>
  <si>
    <t>Airport to home Auckland staff meeting</t>
  </si>
  <si>
    <t xml:space="preserve">Stakeholder meeting   </t>
  </si>
  <si>
    <t>Christchurch SLT meeting</t>
  </si>
  <si>
    <t>Home to airport re Nelson SLT Meeting</t>
  </si>
  <si>
    <t>Nelson SLT Meeting</t>
  </si>
  <si>
    <t>Wgtn/Nelson/Wgtn</t>
  </si>
  <si>
    <t>Airport to home re Nelson SLT Meeting</t>
  </si>
  <si>
    <t>Home to French Ambassador residence</t>
  </si>
  <si>
    <t>Return home from French Ambassador residence</t>
  </si>
  <si>
    <t>Blenheim</t>
  </si>
  <si>
    <t>Wgtn/Blenheim/Wgtn</t>
  </si>
  <si>
    <t>Attend Outward Bound and A&amp;P Show</t>
  </si>
  <si>
    <t>Car hire for Blenheim trip</t>
  </si>
  <si>
    <t>Car hire</t>
  </si>
  <si>
    <t>10-11 Nov</t>
  </si>
  <si>
    <t>Airport to home re Blenheim trip</t>
  </si>
  <si>
    <t>27-29 Nov</t>
  </si>
  <si>
    <t>Staff award ceremony</t>
  </si>
  <si>
    <t>Working in Auckland</t>
  </si>
  <si>
    <t>Return home from working in Auckland</t>
  </si>
  <si>
    <t>Airport to home re: working in Auckland</t>
  </si>
  <si>
    <t>Home to airport re: NZTE Leadership Summit &amp; Staff engagement</t>
  </si>
  <si>
    <t>13-15 Feb</t>
  </si>
  <si>
    <t>NZTE Leadership Summit &amp; Staff engagement</t>
  </si>
  <si>
    <t>Airport to home: NZTE Leadership Summit &amp; Staff engagement</t>
  </si>
  <si>
    <t>Home to airport re: Launch of MPI Inflight video</t>
  </si>
  <si>
    <t>Launch of MPI Inflight video</t>
  </si>
  <si>
    <t>Auckland city to Airport: Precision Seafood launch</t>
  </si>
  <si>
    <t>Airport to home re: Auckland trip</t>
  </si>
  <si>
    <t>Home to airport re Auckland Stakeholder Fisheries meeting</t>
  </si>
  <si>
    <t>3x nights accommodation, 3x meals and laundry charges</t>
  </si>
  <si>
    <t>Outward Bound</t>
  </si>
  <si>
    <t>Auckland Stakeholder Fisheries meeting</t>
  </si>
  <si>
    <t>Stakeholder meetings in Auckland</t>
  </si>
  <si>
    <t>Wgtn/Tauranga/Wgtn</t>
  </si>
  <si>
    <t>Staff forum to home</t>
  </si>
  <si>
    <t xml:space="preserve">Office to airport </t>
  </si>
  <si>
    <t>Wgtn/Hamilton/Wgtn</t>
  </si>
  <si>
    <t>Home to airport re staff meetings in Auckland</t>
  </si>
  <si>
    <t>Airport to home re staff meetings in Auckland</t>
  </si>
  <si>
    <t>Staff meetings in Auckland</t>
  </si>
  <si>
    <t>Stakeholder function to office</t>
  </si>
  <si>
    <t>Home to airport re Auckland staff meetings</t>
  </si>
  <si>
    <t>Auckland staff meetings</t>
  </si>
  <si>
    <t>Airport to home re Auckland staff meetings</t>
  </si>
  <si>
    <t>Home to airport re Dunedin staff meetings</t>
  </si>
  <si>
    <t>Home to airport re Trip to Sydney</t>
  </si>
  <si>
    <t>Wgtn/Syd/Wgtn - confirm</t>
  </si>
  <si>
    <t>May</t>
  </si>
  <si>
    <t>City to home: Stakeholder dinner</t>
  </si>
  <si>
    <t>Office to Te Papa: B3 conference</t>
  </si>
  <si>
    <t>City to office: return from forum</t>
  </si>
  <si>
    <t>Home to airport: re Nelson visit</t>
  </si>
  <si>
    <t>Nelson visit</t>
  </si>
  <si>
    <t>Airport to home: re Nelson visit</t>
  </si>
  <si>
    <t>Home to city: NZ Dairy Awards</t>
  </si>
  <si>
    <t>City to home: NZ Dairy Awards</t>
  </si>
  <si>
    <t>Airport to home: Ahuwhenua Trophy Awards</t>
  </si>
  <si>
    <t>Auckland visit</t>
  </si>
  <si>
    <t>13 - 14 Jul</t>
  </si>
  <si>
    <t>4-5 Apr</t>
  </si>
  <si>
    <t>Beijing, China</t>
  </si>
  <si>
    <t>Stakeholder meetings in China</t>
  </si>
  <si>
    <t>Office to Kelburn Campus - MPI graduate programme</t>
  </si>
  <si>
    <t>Kelburn Campus to office: MPI graduate programme</t>
  </si>
  <si>
    <t>Home to airport re: Fieldays</t>
  </si>
  <si>
    <t>Auck/Taupo</t>
  </si>
  <si>
    <t>Taupo</t>
  </si>
  <si>
    <t>Office to Federated Farmers Awards function</t>
  </si>
  <si>
    <t>Federated Farmers Awards function to home</t>
  </si>
  <si>
    <t>Home to airport re: Christchurch staff meetings</t>
  </si>
  <si>
    <t>Airport to home: re Christchurch staff meetings</t>
  </si>
  <si>
    <t>Passport photo</t>
  </si>
  <si>
    <t>admin costs</t>
  </si>
  <si>
    <t>Dinner at AGMIN conference</t>
  </si>
  <si>
    <t>Breakfast at AGMIN conference</t>
  </si>
  <si>
    <t>Stakeholder meetings in New Plymouth</t>
  </si>
  <si>
    <t>Wgtn/New Plymouth/Wgtn</t>
  </si>
  <si>
    <t>Site visit in Christchurch</t>
  </si>
  <si>
    <t>24-29 Mar</t>
  </si>
  <si>
    <t>Wgtn/Dunedin/Wgtn</t>
  </si>
  <si>
    <t>Dunedin re staff meetings (airfare credits used)</t>
  </si>
  <si>
    <t>International mail centre and Taupo regional visits</t>
  </si>
  <si>
    <t>Beef &amp; Lamb function</t>
  </si>
  <si>
    <t>Royal Edinburgh Military Tatoo</t>
  </si>
  <si>
    <t>PwC seminar</t>
  </si>
  <si>
    <t>Global Fisheries Enforcement training workshop</t>
  </si>
  <si>
    <t>Sub total</t>
  </si>
  <si>
    <t>sub total</t>
  </si>
  <si>
    <t>* GST-inclusive figures</t>
  </si>
  <si>
    <t>Airport to home re return from working in Auckland</t>
  </si>
  <si>
    <t>Stakeholder dinner</t>
  </si>
  <si>
    <t>Edinburgh Military Tatoo (return trip)</t>
  </si>
  <si>
    <t>Home to airport: Christchurch</t>
  </si>
  <si>
    <t>Stakeholder meetings in Christchurch</t>
  </si>
  <si>
    <t>Airport to home: Christchurch</t>
  </si>
  <si>
    <t>Christchurch trip</t>
  </si>
  <si>
    <t>Home to airport re Auckland International Airport trip</t>
  </si>
  <si>
    <t>Auckland International Airport visit</t>
  </si>
  <si>
    <t>Airport to home re Auckland International Airport trip</t>
  </si>
  <si>
    <t>Home to airport re Christchurch SLT meeting</t>
  </si>
  <si>
    <t>Airport to home re Christchurch SLT meeting</t>
  </si>
  <si>
    <t>Home to airport re Auckland SLT meeting</t>
  </si>
  <si>
    <t>Home to airport Auckland staff meeting</t>
  </si>
  <si>
    <t>Auckland operational staff meeting</t>
  </si>
  <si>
    <t>Home to airport re Food Forum</t>
  </si>
  <si>
    <t>Food Forum</t>
  </si>
  <si>
    <t>Airport to home re Food Forum</t>
  </si>
  <si>
    <t>Agriculture Senior Officials Committee</t>
  </si>
  <si>
    <t>Verification Services meeting</t>
  </si>
  <si>
    <t>Airport to home re MPI staff meeting</t>
  </si>
  <si>
    <t>Home to airport re Auckland stakeholder meeting</t>
  </si>
  <si>
    <t>Auckland stakeholder meeting</t>
  </si>
  <si>
    <t>Aiport to home re Auckland stakeholder meeting</t>
  </si>
  <si>
    <t>Home to airport re Christchurch A&amp;P show</t>
  </si>
  <si>
    <t>Christchurch A&amp;P show</t>
  </si>
  <si>
    <t>Airport to home re Christchurch A&amp;P show</t>
  </si>
  <si>
    <t>Home to airport re Canterbury stakeholder visit</t>
  </si>
  <si>
    <t>Canterbury stakeholder visit</t>
  </si>
  <si>
    <t>Airport to home re Canterbury stakeholder visit</t>
  </si>
  <si>
    <t>Wgtn/Chch/Wgtn</t>
  </si>
  <si>
    <t>Home to airport re staff award ceremony</t>
  </si>
  <si>
    <t>staff award ceremony</t>
  </si>
  <si>
    <t>Airport to home re staff award ceremony</t>
  </si>
  <si>
    <t>Airport to home re stakeholder meetings in Tauranga</t>
  </si>
  <si>
    <t>Stakeholder meetings in Tauranga</t>
  </si>
  <si>
    <t>Office to stakeholder function</t>
  </si>
  <si>
    <t>Ham/Wgtn</t>
  </si>
  <si>
    <t>Christchurch staff meetings</t>
  </si>
  <si>
    <t>Hotel parking</t>
  </si>
  <si>
    <t>Pacific Fisheries Ministers function</t>
  </si>
  <si>
    <t>GST-inclusive figures</t>
  </si>
  <si>
    <t>14-16 Jun</t>
  </si>
  <si>
    <t>Home to airport re Auckland media conference</t>
  </si>
  <si>
    <t>Auckland media conference</t>
  </si>
  <si>
    <t>Heilongjiang Agribusiness Dinner</t>
  </si>
  <si>
    <t>Airport to home re Heilongjiang Agribusiness Dinner</t>
  </si>
  <si>
    <t>Airport to home: re Taupo regional visits</t>
  </si>
  <si>
    <t>Office to Federated Farmers Conference</t>
  </si>
  <si>
    <t xml:space="preserve">Nature </t>
  </si>
  <si>
    <t xml:space="preserve">Purpose </t>
  </si>
  <si>
    <t>Purpose</t>
  </si>
  <si>
    <t>Concert</t>
  </si>
  <si>
    <t>None to declare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</si>
</sst>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164" formatCode="[$$-1409]#,##0.00"/>
    <numFmt numFmtId="165" formatCode="&quot;$&quot;#,##0.00"/>
    <numFmt numFmtId="166" formatCode="[$-1409]d\ mmmm\ yyyy;@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4" xfId="0" applyFont="1" applyFill="1" applyBorder="1" applyAlignment="1">
      <alignment vertical="center" wrapText="1" readingOrder="1"/>
    </xf>
    <xf numFmtId="0" fontId="1" fillId="0" borderId="14" xfId="0" applyFont="1" applyBorder="1" applyAlignment="1">
      <alignment vertical="center" wrapText="1" readingOrder="1"/>
    </xf>
    <xf numFmtId="0" fontId="1" fillId="0" borderId="15" xfId="0" applyFont="1" applyBorder="1" applyAlignment="1">
      <alignment wrapText="1"/>
    </xf>
    <xf numFmtId="0" fontId="4" fillId="0" borderId="14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4" xfId="0" applyFont="1" applyFill="1" applyBorder="1" applyAlignment="1">
      <alignment vertical="center" wrapText="1" readingOrder="1"/>
    </xf>
    <xf numFmtId="15" fontId="6" fillId="0" borderId="10" xfId="0" applyNumberFormat="1" applyFont="1" applyBorder="1" applyAlignment="1">
      <alignment wrapText="1"/>
    </xf>
    <xf numFmtId="6" fontId="6" fillId="0" borderId="0" xfId="0" applyNumberFormat="1" applyFont="1" applyBorder="1" applyAlignment="1">
      <alignment wrapText="1"/>
    </xf>
    <xf numFmtId="8" fontId="6" fillId="0" borderId="0" xfId="0" applyNumberFormat="1" applyFont="1" applyBorder="1" applyAlignment="1">
      <alignment wrapText="1"/>
    </xf>
    <xf numFmtId="17" fontId="0" fillId="0" borderId="10" xfId="0" applyNumberFormat="1" applyFont="1" applyBorder="1" applyAlignment="1">
      <alignment wrapText="1"/>
    </xf>
    <xf numFmtId="15" fontId="0" fillId="0" borderId="10" xfId="0" applyNumberFormat="1" applyBorder="1" applyAlignment="1">
      <alignment vertical="top" wrapText="1"/>
    </xf>
    <xf numFmtId="0" fontId="1" fillId="0" borderId="7" xfId="0" applyFont="1" applyBorder="1" applyAlignment="1">
      <alignment wrapText="1"/>
    </xf>
    <xf numFmtId="15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6" fontId="1" fillId="0" borderId="10" xfId="0" applyNumberFormat="1" applyFont="1" applyBorder="1" applyAlignment="1">
      <alignment wrapText="1"/>
    </xf>
    <xf numFmtId="16" fontId="6" fillId="0" borderId="0" xfId="0" applyNumberFormat="1" applyFont="1" applyBorder="1" applyAlignment="1">
      <alignment wrapText="1"/>
    </xf>
    <xf numFmtId="16" fontId="6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1" applyBorder="1" applyAlignment="1">
      <alignment wrapText="1"/>
    </xf>
    <xf numFmtId="16" fontId="0" fillId="0" borderId="10" xfId="0" applyNumberFormat="1" applyBorder="1" applyAlignment="1">
      <alignment vertical="top" wrapText="1"/>
    </xf>
    <xf numFmtId="16" fontId="0" fillId="0" borderId="0" xfId="0" applyNumberForma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5" fontId="8" fillId="0" borderId="0" xfId="0" applyNumberFormat="1" applyFont="1" applyAlignment="1">
      <alignment vertical="top"/>
    </xf>
    <xf numFmtId="165" fontId="0" fillId="0" borderId="0" xfId="0" applyNumberFormat="1" applyAlignment="1">
      <alignment wrapText="1"/>
    </xf>
    <xf numFmtId="164" fontId="8" fillId="0" borderId="0" xfId="0" applyNumberFormat="1" applyFont="1" applyAlignment="1">
      <alignment vertical="top"/>
    </xf>
    <xf numFmtId="16" fontId="8" fillId="0" borderId="10" xfId="0" applyNumberFormat="1" applyFont="1" applyBorder="1" applyAlignment="1">
      <alignment vertical="top" wrapText="1"/>
    </xf>
    <xf numFmtId="16" fontId="8" fillId="0" borderId="10" xfId="0" applyNumberFormat="1" applyFont="1" applyBorder="1" applyAlignment="1">
      <alignment horizontal="right" vertical="top" wrapText="1"/>
    </xf>
    <xf numFmtId="16" fontId="8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>
      <alignment vertical="top" wrapText="1"/>
    </xf>
    <xf numFmtId="166" fontId="8" fillId="0" borderId="10" xfId="0" applyNumberFormat="1" applyFont="1" applyBorder="1" applyAlignment="1">
      <alignment vertical="top" wrapText="1"/>
    </xf>
    <xf numFmtId="17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10" xfId="0" applyBorder="1" applyAlignment="1">
      <alignment horizontal="right" vertical="top" wrapText="1"/>
    </xf>
    <xf numFmtId="16" fontId="0" fillId="0" borderId="0" xfId="0" applyNumberFormat="1" applyBorder="1" applyAlignment="1">
      <alignment horizontal="right" vertical="top" wrapText="1"/>
    </xf>
    <xf numFmtId="165" fontId="1" fillId="2" borderId="0" xfId="0" applyNumberFormat="1" applyFont="1" applyFill="1" applyBorder="1" applyAlignment="1"/>
    <xf numFmtId="16" fontId="8" fillId="0" borderId="10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165" fontId="8" fillId="0" borderId="0" xfId="0" applyNumberFormat="1" applyFont="1" applyFill="1" applyAlignment="1">
      <alignment vertical="top"/>
    </xf>
    <xf numFmtId="164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15" fontId="0" fillId="0" borderId="10" xfId="0" applyNumberFormat="1" applyFill="1" applyBorder="1" applyAlignment="1">
      <alignment vertical="top" wrapText="1"/>
    </xf>
    <xf numFmtId="165" fontId="0" fillId="0" borderId="0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15" fontId="1" fillId="0" borderId="10" xfId="0" applyNumberFormat="1" applyFont="1" applyBorder="1" applyAlignment="1">
      <alignment wrapText="1"/>
    </xf>
    <xf numFmtId="165" fontId="6" fillId="5" borderId="2" xfId="0" applyNumberFormat="1" applyFont="1" applyFill="1" applyBorder="1" applyAlignment="1">
      <alignment wrapText="1"/>
    </xf>
    <xf numFmtId="8" fontId="1" fillId="5" borderId="3" xfId="0" applyNumberFormat="1" applyFont="1" applyFill="1" applyBorder="1" applyAlignment="1"/>
    <xf numFmtId="16" fontId="1" fillId="0" borderId="0" xfId="0" applyNumberFormat="1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opLeftCell="A40" zoomScale="80" zoomScaleNormal="80" workbookViewId="0">
      <selection activeCell="C25" sqref="C25"/>
    </sheetView>
  </sheetViews>
  <sheetFormatPr defaultRowHeight="12.75" x14ac:dyDescent="0.2"/>
  <cols>
    <col min="1" max="1" width="23.85546875" style="16" customWidth="1"/>
    <col min="2" max="2" width="23.140625" style="2" customWidth="1"/>
    <col min="3" max="3" width="74.85546875" style="2" bestFit="1" customWidth="1"/>
    <col min="4" max="4" width="27.140625" style="2" customWidth="1"/>
    <col min="5" max="5" width="37.42578125" style="2" customWidth="1"/>
    <col min="6" max="16384" width="9.140625" style="2"/>
  </cols>
  <sheetData>
    <row r="1" spans="1:5" s="7" customFormat="1" ht="36" customHeight="1" x14ac:dyDescent="0.2">
      <c r="A1" s="98" t="s">
        <v>25</v>
      </c>
      <c r="B1" s="90" t="s">
        <v>28</v>
      </c>
      <c r="C1" s="99"/>
      <c r="D1" s="99"/>
      <c r="E1" s="90"/>
    </row>
    <row r="2" spans="1:5" s="7" customFormat="1" ht="35.25" customHeight="1" x14ac:dyDescent="0.2">
      <c r="A2" s="100" t="s">
        <v>20</v>
      </c>
      <c r="B2" s="101" t="s">
        <v>29</v>
      </c>
      <c r="C2" s="92" t="s">
        <v>21</v>
      </c>
      <c r="D2" s="101" t="s">
        <v>30</v>
      </c>
      <c r="E2" s="101"/>
    </row>
    <row r="3" spans="1:5" s="7" customFormat="1" ht="35.25" customHeight="1" x14ac:dyDescent="0.2">
      <c r="A3" s="148" t="s">
        <v>24</v>
      </c>
      <c r="B3" s="149"/>
      <c r="C3" s="149"/>
      <c r="D3" s="149"/>
      <c r="E3" s="150"/>
    </row>
    <row r="4" spans="1:5" s="8" customFormat="1" ht="31.5" x14ac:dyDescent="0.2">
      <c r="A4" s="71" t="s">
        <v>0</v>
      </c>
      <c r="B4" s="72" t="s">
        <v>1</v>
      </c>
      <c r="C4" s="9"/>
      <c r="D4" s="9"/>
      <c r="E4" s="24"/>
    </row>
    <row r="5" spans="1:5" s="7" customFormat="1" x14ac:dyDescent="0.2">
      <c r="A5" s="25" t="s">
        <v>2</v>
      </c>
      <c r="B5" s="3" t="s">
        <v>23</v>
      </c>
      <c r="C5" s="3" t="s">
        <v>259</v>
      </c>
      <c r="D5" s="3" t="s">
        <v>257</v>
      </c>
      <c r="E5" s="26" t="s">
        <v>4</v>
      </c>
    </row>
    <row r="6" spans="1:5" x14ac:dyDescent="0.2">
      <c r="A6" s="125" t="s">
        <v>107</v>
      </c>
      <c r="B6" s="119">
        <v>1392.85</v>
      </c>
      <c r="C6" s="15" t="s">
        <v>148</v>
      </c>
      <c r="D6" s="15" t="s">
        <v>105</v>
      </c>
      <c r="E6" s="28" t="s">
        <v>179</v>
      </c>
    </row>
    <row r="7" spans="1:5" x14ac:dyDescent="0.2">
      <c r="A7" s="125" t="s">
        <v>99</v>
      </c>
      <c r="B7" s="119">
        <v>1202.26</v>
      </c>
      <c r="C7" s="15" t="s">
        <v>106</v>
      </c>
      <c r="D7" s="15" t="s">
        <v>105</v>
      </c>
      <c r="E7" s="28" t="s">
        <v>48</v>
      </c>
    </row>
    <row r="8" spans="1:5" x14ac:dyDescent="0.2">
      <c r="A8" s="106">
        <v>42496</v>
      </c>
      <c r="B8" s="119">
        <v>81.040000000000006</v>
      </c>
      <c r="C8" s="15" t="s">
        <v>226</v>
      </c>
      <c r="D8" s="15" t="s">
        <v>55</v>
      </c>
      <c r="E8" s="28" t="s">
        <v>50</v>
      </c>
    </row>
    <row r="9" spans="1:5" x14ac:dyDescent="0.2">
      <c r="A9" s="106"/>
      <c r="B9" s="119"/>
      <c r="C9" s="15"/>
      <c r="D9" s="15"/>
      <c r="E9" s="28"/>
    </row>
    <row r="10" spans="1:5" ht="12" customHeight="1" x14ac:dyDescent="0.2">
      <c r="A10" s="27" t="s">
        <v>205</v>
      </c>
      <c r="B10" s="119">
        <f>SUM(B6:B9)</f>
        <v>2676.1499999999996</v>
      </c>
      <c r="C10" s="15"/>
      <c r="D10" s="15"/>
      <c r="E10" s="28"/>
    </row>
    <row r="11" spans="1:5" s="8" customFormat="1" ht="31.5" x14ac:dyDescent="0.2">
      <c r="A11" s="69" t="s">
        <v>0</v>
      </c>
      <c r="B11" s="70" t="s">
        <v>22</v>
      </c>
      <c r="C11" s="10"/>
      <c r="D11" s="10"/>
      <c r="E11" s="29"/>
    </row>
    <row r="12" spans="1:5" s="7" customFormat="1" x14ac:dyDescent="0.2">
      <c r="A12" s="25" t="s">
        <v>2</v>
      </c>
      <c r="B12" s="3" t="s">
        <v>23</v>
      </c>
      <c r="C12" s="3"/>
      <c r="D12" s="3"/>
      <c r="E12" s="26"/>
    </row>
    <row r="13" spans="1:5" x14ac:dyDescent="0.2">
      <c r="A13" s="125" t="s">
        <v>116</v>
      </c>
      <c r="B13" s="123">
        <v>6309.81</v>
      </c>
      <c r="C13" s="113" t="s">
        <v>180</v>
      </c>
      <c r="D13" s="113" t="s">
        <v>72</v>
      </c>
      <c r="E13" s="114" t="s">
        <v>117</v>
      </c>
    </row>
    <row r="14" spans="1:5" x14ac:dyDescent="0.2">
      <c r="A14" s="125" t="s">
        <v>100</v>
      </c>
      <c r="B14" s="123">
        <v>2389.08</v>
      </c>
      <c r="C14" s="113" t="s">
        <v>98</v>
      </c>
      <c r="D14" s="113" t="s">
        <v>72</v>
      </c>
      <c r="E14" s="114" t="s">
        <v>101</v>
      </c>
    </row>
    <row r="15" spans="1:5" x14ac:dyDescent="0.2">
      <c r="A15" s="131" t="s">
        <v>166</v>
      </c>
      <c r="B15" s="123">
        <v>785.14</v>
      </c>
      <c r="C15" s="15" t="s">
        <v>226</v>
      </c>
      <c r="D15" s="15" t="s">
        <v>72</v>
      </c>
      <c r="E15" s="28" t="s">
        <v>165</v>
      </c>
    </row>
    <row r="16" spans="1:5" x14ac:dyDescent="0.2">
      <c r="A16" s="132">
        <v>42516</v>
      </c>
      <c r="B16" s="123">
        <v>20</v>
      </c>
      <c r="C16" s="15" t="s">
        <v>190</v>
      </c>
      <c r="D16" s="15" t="s">
        <v>191</v>
      </c>
      <c r="E16" s="28"/>
    </row>
    <row r="17" spans="1:5" x14ac:dyDescent="0.2">
      <c r="A17" s="2"/>
    </row>
    <row r="18" spans="1:5" x14ac:dyDescent="0.2">
      <c r="A18" s="16" t="s">
        <v>205</v>
      </c>
      <c r="B18" s="139">
        <f>SUM(B13:B17)</f>
        <v>9504.0299999999988</v>
      </c>
    </row>
    <row r="19" spans="1:5" s="8" customFormat="1" ht="31.5" x14ac:dyDescent="0.2">
      <c r="A19" s="73" t="s">
        <v>6</v>
      </c>
      <c r="B19" s="74" t="s">
        <v>1</v>
      </c>
      <c r="C19" s="14"/>
      <c r="D19" s="14"/>
      <c r="E19" s="30"/>
    </row>
    <row r="20" spans="1:5" s="7" customFormat="1" ht="25.5" customHeight="1" x14ac:dyDescent="0.2">
      <c r="A20" s="25" t="s">
        <v>2</v>
      </c>
      <c r="B20" s="3" t="s">
        <v>23</v>
      </c>
      <c r="C20" s="3" t="s">
        <v>258</v>
      </c>
      <c r="D20" s="3" t="s">
        <v>9</v>
      </c>
      <c r="E20" s="26" t="s">
        <v>4</v>
      </c>
    </row>
    <row r="21" spans="1:5" x14ac:dyDescent="0.2">
      <c r="A21" s="108">
        <v>42319</v>
      </c>
      <c r="B21" s="122">
        <v>10</v>
      </c>
      <c r="C21" s="2" t="s">
        <v>149</v>
      </c>
      <c r="D21" s="2" t="s">
        <v>46</v>
      </c>
      <c r="E21" s="2" t="s">
        <v>51</v>
      </c>
    </row>
    <row r="22" spans="1:5" x14ac:dyDescent="0.2">
      <c r="A22" s="108">
        <v>42326</v>
      </c>
      <c r="B22" s="122">
        <v>2</v>
      </c>
      <c r="C22" s="2" t="s">
        <v>47</v>
      </c>
      <c r="D22" s="2" t="s">
        <v>46</v>
      </c>
      <c r="E22" s="2" t="s">
        <v>51</v>
      </c>
    </row>
    <row r="23" spans="1:5" x14ac:dyDescent="0.2">
      <c r="A23" s="141">
        <v>42421</v>
      </c>
      <c r="B23" s="142">
        <v>140</v>
      </c>
      <c r="C23" s="17" t="s">
        <v>210</v>
      </c>
      <c r="D23" s="17" t="s">
        <v>55</v>
      </c>
      <c r="E23" s="143" t="s">
        <v>51</v>
      </c>
    </row>
    <row r="24" spans="1:5" x14ac:dyDescent="0.2">
      <c r="A24" s="108">
        <v>42508</v>
      </c>
      <c r="B24" s="122">
        <v>39</v>
      </c>
      <c r="C24" s="2" t="s">
        <v>192</v>
      </c>
      <c r="D24" s="2" t="s">
        <v>49</v>
      </c>
      <c r="E24" s="2" t="s">
        <v>84</v>
      </c>
    </row>
    <row r="25" spans="1:5" x14ac:dyDescent="0.2">
      <c r="A25" s="108">
        <v>42509</v>
      </c>
      <c r="B25" s="122">
        <v>14</v>
      </c>
      <c r="C25" s="2" t="s">
        <v>193</v>
      </c>
      <c r="D25" s="2" t="s">
        <v>49</v>
      </c>
      <c r="E25" s="2" t="s">
        <v>84</v>
      </c>
    </row>
    <row r="26" spans="1:5" x14ac:dyDescent="0.2">
      <c r="A26" s="106">
        <v>42513</v>
      </c>
      <c r="B26" s="119">
        <v>80.400000000000006</v>
      </c>
      <c r="C26" s="15" t="s">
        <v>53</v>
      </c>
      <c r="D26" s="17" t="s">
        <v>55</v>
      </c>
      <c r="E26" s="28" t="s">
        <v>52</v>
      </c>
    </row>
    <row r="27" spans="1:5" x14ac:dyDescent="0.2">
      <c r="A27" s="109">
        <v>42537</v>
      </c>
      <c r="B27" s="122">
        <v>46.41</v>
      </c>
      <c r="C27" s="2" t="s">
        <v>56</v>
      </c>
      <c r="D27" s="2" t="s">
        <v>247</v>
      </c>
      <c r="E27" s="2" t="s">
        <v>52</v>
      </c>
    </row>
    <row r="28" spans="1:5" x14ac:dyDescent="0.2">
      <c r="A28" s="109"/>
      <c r="B28" s="122"/>
    </row>
    <row r="29" spans="1:5" x14ac:dyDescent="0.2">
      <c r="A29" s="16" t="s">
        <v>205</v>
      </c>
      <c r="B29" s="122">
        <f>SUM(B21:B28)</f>
        <v>331.80999999999995</v>
      </c>
    </row>
    <row r="30" spans="1:5" s="8" customFormat="1" ht="30" customHeight="1" x14ac:dyDescent="0.25">
      <c r="A30" s="31" t="s">
        <v>7</v>
      </c>
      <c r="B30" s="12" t="s">
        <v>5</v>
      </c>
      <c r="C30" s="6"/>
      <c r="D30" s="6"/>
      <c r="E30" s="32"/>
    </row>
    <row r="31" spans="1:5" s="7" customFormat="1" x14ac:dyDescent="0.2">
      <c r="A31" s="25" t="s">
        <v>2</v>
      </c>
      <c r="B31" s="3" t="s">
        <v>23</v>
      </c>
      <c r="C31" s="3"/>
      <c r="D31" s="3"/>
      <c r="E31" s="26"/>
    </row>
    <row r="32" spans="1:5" s="7" customFormat="1" x14ac:dyDescent="0.2">
      <c r="A32" s="128">
        <v>42192</v>
      </c>
      <c r="B32" s="118">
        <v>28.8</v>
      </c>
      <c r="C32" s="113" t="s">
        <v>208</v>
      </c>
      <c r="D32" s="113" t="s">
        <v>55</v>
      </c>
      <c r="E32" s="113" t="s">
        <v>51</v>
      </c>
    </row>
    <row r="33" spans="1:7" s="113" customFormat="1" x14ac:dyDescent="0.2">
      <c r="A33" s="124">
        <v>42564</v>
      </c>
      <c r="B33" s="118">
        <v>27.8</v>
      </c>
      <c r="C33" s="113" t="s">
        <v>75</v>
      </c>
      <c r="D33" s="113" t="s">
        <v>55</v>
      </c>
      <c r="E33" s="113" t="s">
        <v>51</v>
      </c>
      <c r="G33" s="115"/>
    </row>
    <row r="34" spans="1:7" s="113" customFormat="1" x14ac:dyDescent="0.2">
      <c r="A34" s="125" t="s">
        <v>177</v>
      </c>
      <c r="B34" s="121">
        <v>1060.56</v>
      </c>
      <c r="C34" s="113" t="s">
        <v>74</v>
      </c>
      <c r="D34" s="113" t="s">
        <v>72</v>
      </c>
      <c r="E34" s="114" t="s">
        <v>73</v>
      </c>
    </row>
    <row r="35" spans="1:7" s="7" customFormat="1" x14ac:dyDescent="0.2">
      <c r="A35" s="124">
        <v>42564</v>
      </c>
      <c r="B35" s="121">
        <v>185</v>
      </c>
      <c r="C35" s="113" t="s">
        <v>74</v>
      </c>
      <c r="D35" s="113" t="s">
        <v>57</v>
      </c>
      <c r="E35" s="114" t="s">
        <v>76</v>
      </c>
    </row>
    <row r="36" spans="1:7" s="7" customFormat="1" x14ac:dyDescent="0.2">
      <c r="A36" s="124">
        <v>42565</v>
      </c>
      <c r="B36" s="121">
        <v>27.8</v>
      </c>
      <c r="C36" s="113" t="s">
        <v>78</v>
      </c>
      <c r="D36" s="113" t="s">
        <v>55</v>
      </c>
      <c r="E36" s="114" t="s">
        <v>51</v>
      </c>
    </row>
    <row r="37" spans="1:7" s="7" customFormat="1" x14ac:dyDescent="0.2">
      <c r="A37" s="124">
        <v>42566</v>
      </c>
      <c r="B37" s="121">
        <v>22</v>
      </c>
      <c r="C37" s="113" t="s">
        <v>79</v>
      </c>
      <c r="D37" s="113" t="s">
        <v>55</v>
      </c>
      <c r="E37" s="114" t="s">
        <v>51</v>
      </c>
    </row>
    <row r="38" spans="1:7" s="7" customFormat="1" x14ac:dyDescent="0.2">
      <c r="A38" s="124">
        <v>42566</v>
      </c>
      <c r="B38" s="121">
        <v>422.2</v>
      </c>
      <c r="C38" s="113" t="s">
        <v>80</v>
      </c>
      <c r="D38" s="113" t="s">
        <v>72</v>
      </c>
      <c r="E38" s="114" t="s">
        <v>238</v>
      </c>
    </row>
    <row r="39" spans="1:7" s="7" customFormat="1" x14ac:dyDescent="0.2">
      <c r="A39" s="124">
        <v>42566</v>
      </c>
      <c r="B39" s="121">
        <v>27.8</v>
      </c>
      <c r="C39" s="113" t="s">
        <v>81</v>
      </c>
      <c r="D39" s="113" t="s">
        <v>55</v>
      </c>
      <c r="E39" s="114" t="s">
        <v>51</v>
      </c>
    </row>
    <row r="40" spans="1:7" s="7" customFormat="1" x14ac:dyDescent="0.2">
      <c r="A40" s="124">
        <v>42571</v>
      </c>
      <c r="B40" s="121">
        <v>28</v>
      </c>
      <c r="C40" s="113" t="s">
        <v>211</v>
      </c>
      <c r="D40" s="113" t="s">
        <v>55</v>
      </c>
      <c r="E40" s="114" t="s">
        <v>51</v>
      </c>
    </row>
    <row r="41" spans="1:7" s="7" customFormat="1" x14ac:dyDescent="0.2">
      <c r="A41" s="134">
        <v>42571</v>
      </c>
      <c r="B41" s="138">
        <v>289.08</v>
      </c>
      <c r="C41" s="136" t="s">
        <v>196</v>
      </c>
      <c r="D41" s="136" t="s">
        <v>72</v>
      </c>
      <c r="E41" s="137" t="s">
        <v>238</v>
      </c>
    </row>
    <row r="42" spans="1:7" s="7" customFormat="1" x14ac:dyDescent="0.2">
      <c r="A42" s="124">
        <v>42578</v>
      </c>
      <c r="B42" s="121">
        <v>14.6</v>
      </c>
      <c r="C42" s="113" t="s">
        <v>82</v>
      </c>
      <c r="D42" s="113" t="s">
        <v>55</v>
      </c>
      <c r="E42" s="114" t="s">
        <v>51</v>
      </c>
    </row>
    <row r="43" spans="1:7" s="7" customFormat="1" x14ac:dyDescent="0.2">
      <c r="A43" s="124">
        <v>42578</v>
      </c>
      <c r="B43" s="121">
        <v>16</v>
      </c>
      <c r="C43" s="113" t="s">
        <v>83</v>
      </c>
      <c r="D43" s="113" t="s">
        <v>55</v>
      </c>
      <c r="E43" s="114" t="s">
        <v>51</v>
      </c>
    </row>
    <row r="44" spans="1:7" s="7" customFormat="1" x14ac:dyDescent="0.2">
      <c r="A44" s="124">
        <v>42581</v>
      </c>
      <c r="B44" s="121">
        <v>21.6</v>
      </c>
      <c r="C44" s="113" t="s">
        <v>211</v>
      </c>
      <c r="D44" s="113" t="s">
        <v>55</v>
      </c>
      <c r="E44" s="114" t="s">
        <v>67</v>
      </c>
    </row>
    <row r="45" spans="1:7" s="7" customFormat="1" x14ac:dyDescent="0.2">
      <c r="A45" s="124">
        <v>42581</v>
      </c>
      <c r="B45" s="138">
        <v>275.89</v>
      </c>
      <c r="C45" s="113" t="s">
        <v>212</v>
      </c>
      <c r="D45" s="113" t="s">
        <v>72</v>
      </c>
      <c r="E45" s="114" t="s">
        <v>67</v>
      </c>
    </row>
    <row r="46" spans="1:7" s="7" customFormat="1" x14ac:dyDescent="0.2">
      <c r="A46" s="124">
        <v>42581</v>
      </c>
      <c r="B46" s="121">
        <v>29.2</v>
      </c>
      <c r="C46" s="113" t="s">
        <v>213</v>
      </c>
      <c r="D46" s="113" t="s">
        <v>55</v>
      </c>
      <c r="E46" s="114" t="s">
        <v>67</v>
      </c>
    </row>
    <row r="47" spans="1:7" s="7" customFormat="1" x14ac:dyDescent="0.2">
      <c r="A47" s="124">
        <v>42589</v>
      </c>
      <c r="B47" s="118">
        <v>22</v>
      </c>
      <c r="C47" s="113" t="s">
        <v>88</v>
      </c>
      <c r="D47" s="113" t="s">
        <v>55</v>
      </c>
      <c r="E47" s="114" t="s">
        <v>51</v>
      </c>
    </row>
    <row r="48" spans="1:7" s="7" customFormat="1" x14ac:dyDescent="0.2">
      <c r="A48" s="124">
        <v>42589</v>
      </c>
      <c r="B48" s="121">
        <v>569.21</v>
      </c>
      <c r="C48" s="113" t="s">
        <v>86</v>
      </c>
      <c r="D48" s="113" t="s">
        <v>72</v>
      </c>
      <c r="E48" s="114" t="s">
        <v>87</v>
      </c>
    </row>
    <row r="49" spans="1:5" s="7" customFormat="1" x14ac:dyDescent="0.2">
      <c r="A49" s="126">
        <v>42589</v>
      </c>
      <c r="B49" s="118">
        <v>28</v>
      </c>
      <c r="C49" s="113" t="s">
        <v>85</v>
      </c>
      <c r="D49" s="113" t="s">
        <v>55</v>
      </c>
      <c r="E49" s="114" t="s">
        <v>51</v>
      </c>
    </row>
    <row r="50" spans="1:5" s="7" customFormat="1" x14ac:dyDescent="0.2">
      <c r="A50" s="124">
        <v>42595</v>
      </c>
      <c r="B50" s="118">
        <v>23.2</v>
      </c>
      <c r="C50" s="113" t="s">
        <v>215</v>
      </c>
      <c r="D50" s="113" t="s">
        <v>55</v>
      </c>
      <c r="E50" s="114" t="s">
        <v>51</v>
      </c>
    </row>
    <row r="51" spans="1:5" s="7" customFormat="1" x14ac:dyDescent="0.2">
      <c r="A51" s="124">
        <v>42595</v>
      </c>
      <c r="B51" s="121">
        <v>592.77</v>
      </c>
      <c r="C51" s="113" t="s">
        <v>216</v>
      </c>
      <c r="D51" s="113" t="s">
        <v>72</v>
      </c>
      <c r="E51" s="114" t="s">
        <v>87</v>
      </c>
    </row>
    <row r="52" spans="1:5" s="7" customFormat="1" x14ac:dyDescent="0.2">
      <c r="A52" s="124">
        <v>42595</v>
      </c>
      <c r="B52" s="118">
        <v>28</v>
      </c>
      <c r="C52" s="113" t="s">
        <v>217</v>
      </c>
      <c r="D52" s="113" t="s">
        <v>55</v>
      </c>
      <c r="E52" s="114" t="s">
        <v>51</v>
      </c>
    </row>
    <row r="53" spans="1:5" s="7" customFormat="1" x14ac:dyDescent="0.2">
      <c r="A53" s="124">
        <v>42600</v>
      </c>
      <c r="B53" s="118">
        <v>16.600000000000001</v>
      </c>
      <c r="C53" s="113" t="s">
        <v>181</v>
      </c>
      <c r="D53" s="113" t="s">
        <v>55</v>
      </c>
      <c r="E53" s="114" t="s">
        <v>51</v>
      </c>
    </row>
    <row r="54" spans="1:5" s="7" customFormat="1" x14ac:dyDescent="0.2">
      <c r="A54" s="124">
        <v>42600</v>
      </c>
      <c r="B54" s="118">
        <v>13</v>
      </c>
      <c r="C54" s="113" t="s">
        <v>182</v>
      </c>
      <c r="D54" s="113" t="s">
        <v>55</v>
      </c>
      <c r="E54" s="114" t="s">
        <v>51</v>
      </c>
    </row>
    <row r="55" spans="1:5" s="7" customFormat="1" x14ac:dyDescent="0.2">
      <c r="A55" s="124">
        <v>42603</v>
      </c>
      <c r="B55" s="118">
        <v>22.8</v>
      </c>
      <c r="C55" s="113" t="s">
        <v>89</v>
      </c>
      <c r="D55" s="113" t="s">
        <v>55</v>
      </c>
      <c r="E55" s="114" t="s">
        <v>51</v>
      </c>
    </row>
    <row r="56" spans="1:5" s="7" customFormat="1" x14ac:dyDescent="0.2">
      <c r="A56" s="134">
        <v>42603</v>
      </c>
      <c r="B56" s="135">
        <v>262.64999999999998</v>
      </c>
      <c r="C56" s="136" t="s">
        <v>194</v>
      </c>
      <c r="D56" s="136" t="s">
        <v>72</v>
      </c>
      <c r="E56" s="137" t="s">
        <v>195</v>
      </c>
    </row>
    <row r="57" spans="1:5" s="7" customFormat="1" x14ac:dyDescent="0.2">
      <c r="A57" s="124">
        <v>42603</v>
      </c>
      <c r="B57" s="118">
        <v>28</v>
      </c>
      <c r="C57" s="113" t="s">
        <v>90</v>
      </c>
      <c r="D57" s="113" t="s">
        <v>55</v>
      </c>
      <c r="E57" s="114" t="s">
        <v>51</v>
      </c>
    </row>
    <row r="58" spans="1:5" s="7" customFormat="1" x14ac:dyDescent="0.2">
      <c r="A58" s="124">
        <v>42609</v>
      </c>
      <c r="B58" s="118">
        <v>22.6</v>
      </c>
      <c r="C58" s="113" t="s">
        <v>91</v>
      </c>
      <c r="D58" s="113" t="s">
        <v>55</v>
      </c>
      <c r="E58" s="114" t="s">
        <v>51</v>
      </c>
    </row>
    <row r="59" spans="1:5" s="7" customFormat="1" x14ac:dyDescent="0.2">
      <c r="A59" s="124">
        <v>42609</v>
      </c>
      <c r="B59" s="121">
        <v>421.4</v>
      </c>
      <c r="C59" s="113" t="s">
        <v>214</v>
      </c>
      <c r="D59" s="113" t="s">
        <v>72</v>
      </c>
      <c r="E59" s="114" t="s">
        <v>238</v>
      </c>
    </row>
    <row r="60" spans="1:5" s="7" customFormat="1" x14ac:dyDescent="0.2">
      <c r="A60" s="124">
        <v>42249</v>
      </c>
      <c r="B60" s="121">
        <v>28.6</v>
      </c>
      <c r="C60" s="113" t="s">
        <v>109</v>
      </c>
      <c r="D60" s="113" t="s">
        <v>55</v>
      </c>
      <c r="E60" s="114" t="s">
        <v>51</v>
      </c>
    </row>
    <row r="61" spans="1:5" s="7" customFormat="1" x14ac:dyDescent="0.2">
      <c r="A61" s="134">
        <v>42615</v>
      </c>
      <c r="B61" s="138">
        <v>131.37</v>
      </c>
      <c r="C61" s="136" t="s">
        <v>136</v>
      </c>
      <c r="D61" s="136" t="s">
        <v>72</v>
      </c>
      <c r="E61" s="137" t="s">
        <v>111</v>
      </c>
    </row>
    <row r="62" spans="1:5" s="7" customFormat="1" x14ac:dyDescent="0.2">
      <c r="A62" s="124">
        <v>42620</v>
      </c>
      <c r="B62" s="121">
        <v>22</v>
      </c>
      <c r="C62" s="113" t="s">
        <v>91</v>
      </c>
      <c r="D62" s="113" t="s">
        <v>55</v>
      </c>
      <c r="E62" s="114" t="s">
        <v>51</v>
      </c>
    </row>
    <row r="63" spans="1:5" s="7" customFormat="1" x14ac:dyDescent="0.2">
      <c r="A63" s="134">
        <v>42620</v>
      </c>
      <c r="B63" s="138">
        <v>404.76</v>
      </c>
      <c r="C63" s="136" t="s">
        <v>151</v>
      </c>
      <c r="D63" s="136" t="s">
        <v>72</v>
      </c>
      <c r="E63" s="137" t="s">
        <v>87</v>
      </c>
    </row>
    <row r="64" spans="1:5" s="7" customFormat="1" x14ac:dyDescent="0.2">
      <c r="A64" s="124">
        <v>42620</v>
      </c>
      <c r="B64" s="121">
        <v>28.8</v>
      </c>
      <c r="C64" s="113" t="s">
        <v>108</v>
      </c>
      <c r="D64" s="113" t="s">
        <v>55</v>
      </c>
      <c r="E64" s="114" t="s">
        <v>51</v>
      </c>
    </row>
    <row r="65" spans="1:5" s="7" customFormat="1" x14ac:dyDescent="0.2">
      <c r="A65" s="124">
        <v>42621</v>
      </c>
      <c r="B65" s="121">
        <v>23.6</v>
      </c>
      <c r="C65" s="113" t="s">
        <v>218</v>
      </c>
      <c r="D65" s="113" t="s">
        <v>55</v>
      </c>
      <c r="E65" s="114" t="s">
        <v>51</v>
      </c>
    </row>
    <row r="66" spans="1:5" s="7" customFormat="1" x14ac:dyDescent="0.2">
      <c r="A66" s="124">
        <v>42621</v>
      </c>
      <c r="B66" s="121">
        <v>525.42999999999995</v>
      </c>
      <c r="C66" s="113" t="s">
        <v>120</v>
      </c>
      <c r="D66" s="113" t="s">
        <v>72</v>
      </c>
      <c r="E66" s="114" t="s">
        <v>238</v>
      </c>
    </row>
    <row r="67" spans="1:5" s="7" customFormat="1" x14ac:dyDescent="0.2">
      <c r="A67" s="124">
        <v>42621</v>
      </c>
      <c r="B67" s="121">
        <v>28.2</v>
      </c>
      <c r="C67" s="113" t="s">
        <v>219</v>
      </c>
      <c r="D67" s="113" t="s">
        <v>55</v>
      </c>
      <c r="E67" s="114" t="s">
        <v>51</v>
      </c>
    </row>
    <row r="68" spans="1:5" s="7" customFormat="1" x14ac:dyDescent="0.2">
      <c r="A68" s="124">
        <v>42630</v>
      </c>
      <c r="B68" s="121">
        <v>21.8</v>
      </c>
      <c r="C68" s="113" t="s">
        <v>220</v>
      </c>
      <c r="D68" s="113" t="s">
        <v>55</v>
      </c>
      <c r="E68" s="114" t="s">
        <v>51</v>
      </c>
    </row>
    <row r="69" spans="1:5" s="7" customFormat="1" x14ac:dyDescent="0.2">
      <c r="A69" s="124">
        <v>42630</v>
      </c>
      <c r="B69" s="121">
        <v>677.84</v>
      </c>
      <c r="C69" s="113" t="s">
        <v>113</v>
      </c>
      <c r="D69" s="113" t="s">
        <v>72</v>
      </c>
      <c r="E69" s="114" t="s">
        <v>87</v>
      </c>
    </row>
    <row r="70" spans="1:5" s="7" customFormat="1" x14ac:dyDescent="0.2">
      <c r="A70" s="124">
        <v>42630</v>
      </c>
      <c r="B70" s="121">
        <v>28</v>
      </c>
      <c r="C70" s="113" t="s">
        <v>85</v>
      </c>
      <c r="D70" s="113" t="s">
        <v>55</v>
      </c>
      <c r="E70" s="114" t="s">
        <v>51</v>
      </c>
    </row>
    <row r="71" spans="1:5" s="7" customFormat="1" x14ac:dyDescent="0.2">
      <c r="A71" s="124">
        <v>42638</v>
      </c>
      <c r="B71" s="121">
        <v>47.4</v>
      </c>
      <c r="C71" s="113" t="s">
        <v>114</v>
      </c>
      <c r="D71" s="113" t="s">
        <v>55</v>
      </c>
      <c r="E71" s="114" t="s">
        <v>51</v>
      </c>
    </row>
    <row r="72" spans="1:5" s="7" customFormat="1" x14ac:dyDescent="0.2">
      <c r="A72" s="124">
        <v>42638</v>
      </c>
      <c r="B72" s="121">
        <v>37.4</v>
      </c>
      <c r="C72" s="113" t="s">
        <v>115</v>
      </c>
      <c r="D72" s="113" t="s">
        <v>55</v>
      </c>
      <c r="E72" s="114" t="s">
        <v>51</v>
      </c>
    </row>
    <row r="73" spans="1:5" s="7" customFormat="1" x14ac:dyDescent="0.2">
      <c r="A73" s="124">
        <v>42641</v>
      </c>
      <c r="B73" s="121">
        <v>21.8</v>
      </c>
      <c r="C73" s="113" t="s">
        <v>221</v>
      </c>
      <c r="D73" s="113" t="s">
        <v>55</v>
      </c>
      <c r="E73" s="114" t="s">
        <v>51</v>
      </c>
    </row>
    <row r="74" spans="1:5" s="7" customFormat="1" x14ac:dyDescent="0.2">
      <c r="A74" s="124">
        <v>42641</v>
      </c>
      <c r="B74" s="121">
        <v>431.11</v>
      </c>
      <c r="C74" s="113" t="s">
        <v>222</v>
      </c>
      <c r="D74" s="113" t="s">
        <v>72</v>
      </c>
      <c r="E74" s="114" t="s">
        <v>87</v>
      </c>
    </row>
    <row r="75" spans="1:5" s="7" customFormat="1" x14ac:dyDescent="0.2">
      <c r="A75" s="124">
        <v>42641</v>
      </c>
      <c r="B75" s="121">
        <v>28</v>
      </c>
      <c r="C75" s="113" t="s">
        <v>118</v>
      </c>
      <c r="D75" s="113" t="s">
        <v>55</v>
      </c>
      <c r="E75" s="114" t="s">
        <v>51</v>
      </c>
    </row>
    <row r="76" spans="1:5" s="7" customFormat="1" x14ac:dyDescent="0.2">
      <c r="A76" s="124">
        <v>42284</v>
      </c>
      <c r="B76" s="121">
        <v>22</v>
      </c>
      <c r="C76" s="113" t="s">
        <v>97</v>
      </c>
      <c r="D76" s="113" t="s">
        <v>55</v>
      </c>
      <c r="E76" s="114" t="s">
        <v>51</v>
      </c>
    </row>
    <row r="77" spans="1:5" s="7" customFormat="1" x14ac:dyDescent="0.2">
      <c r="A77" s="124">
        <v>42655</v>
      </c>
      <c r="B77" s="121">
        <v>28.6</v>
      </c>
      <c r="C77" s="113" t="s">
        <v>223</v>
      </c>
      <c r="D77" s="113" t="s">
        <v>55</v>
      </c>
      <c r="E77" s="114" t="s">
        <v>51</v>
      </c>
    </row>
    <row r="78" spans="1:5" s="7" customFormat="1" x14ac:dyDescent="0.2">
      <c r="A78" s="124">
        <v>42655</v>
      </c>
      <c r="B78" s="121">
        <v>205.5</v>
      </c>
      <c r="C78" s="113" t="s">
        <v>224</v>
      </c>
      <c r="D78" s="113" t="s">
        <v>72</v>
      </c>
      <c r="E78" s="114" t="s">
        <v>103</v>
      </c>
    </row>
    <row r="79" spans="1:5" s="7" customFormat="1" x14ac:dyDescent="0.2">
      <c r="A79" s="124">
        <v>42656</v>
      </c>
      <c r="B79" s="121">
        <v>28.8</v>
      </c>
      <c r="C79" s="113" t="s">
        <v>225</v>
      </c>
      <c r="D79" s="113" t="s">
        <v>55</v>
      </c>
      <c r="E79" s="114" t="s">
        <v>51</v>
      </c>
    </row>
    <row r="80" spans="1:5" s="7" customFormat="1" x14ac:dyDescent="0.2">
      <c r="A80" s="124">
        <v>42659</v>
      </c>
      <c r="B80" s="121">
        <v>21.6</v>
      </c>
      <c r="C80" s="113" t="s">
        <v>102</v>
      </c>
      <c r="D80" s="113" t="s">
        <v>55</v>
      </c>
      <c r="E80" s="114" t="s">
        <v>51</v>
      </c>
    </row>
    <row r="81" spans="1:5" s="7" customFormat="1" x14ac:dyDescent="0.2">
      <c r="A81" s="124">
        <v>42659</v>
      </c>
      <c r="B81" s="121">
        <v>386.27</v>
      </c>
      <c r="C81" s="113" t="s">
        <v>227</v>
      </c>
      <c r="D81" s="113" t="s">
        <v>72</v>
      </c>
      <c r="E81" s="114" t="s">
        <v>104</v>
      </c>
    </row>
    <row r="82" spans="1:5" s="7" customFormat="1" x14ac:dyDescent="0.2">
      <c r="A82" s="124">
        <v>42659</v>
      </c>
      <c r="B82" s="121">
        <v>28.2</v>
      </c>
      <c r="C82" s="113" t="s">
        <v>228</v>
      </c>
      <c r="D82" s="113" t="s">
        <v>55</v>
      </c>
      <c r="E82" s="114" t="s">
        <v>51</v>
      </c>
    </row>
    <row r="83" spans="1:5" s="7" customFormat="1" x14ac:dyDescent="0.2">
      <c r="A83" s="124">
        <v>42665</v>
      </c>
      <c r="B83" s="121">
        <v>22</v>
      </c>
      <c r="C83" s="113" t="s">
        <v>229</v>
      </c>
      <c r="D83" s="113" t="s">
        <v>55</v>
      </c>
      <c r="E83" s="114" t="s">
        <v>51</v>
      </c>
    </row>
    <row r="84" spans="1:5" s="7" customFormat="1" x14ac:dyDescent="0.2">
      <c r="A84" s="124">
        <v>42665</v>
      </c>
      <c r="B84" s="121">
        <v>301.52</v>
      </c>
      <c r="C84" s="113" t="s">
        <v>119</v>
      </c>
      <c r="D84" s="113" t="s">
        <v>72</v>
      </c>
      <c r="E84" s="114" t="s">
        <v>87</v>
      </c>
    </row>
    <row r="85" spans="1:5" s="7" customFormat="1" x14ac:dyDescent="0.2">
      <c r="A85" s="124">
        <v>42679</v>
      </c>
      <c r="B85" s="121">
        <v>22.8</v>
      </c>
      <c r="C85" s="113" t="s">
        <v>121</v>
      </c>
      <c r="D85" s="113" t="s">
        <v>54</v>
      </c>
      <c r="E85" s="114" t="s">
        <v>51</v>
      </c>
    </row>
    <row r="86" spans="1:5" s="7" customFormat="1" x14ac:dyDescent="0.2">
      <c r="A86" s="124">
        <v>42679</v>
      </c>
      <c r="B86" s="121">
        <v>502.19</v>
      </c>
      <c r="C86" s="113" t="s">
        <v>122</v>
      </c>
      <c r="D86" s="113" t="s">
        <v>72</v>
      </c>
      <c r="E86" s="114" t="s">
        <v>123</v>
      </c>
    </row>
    <row r="87" spans="1:5" s="7" customFormat="1" x14ac:dyDescent="0.2">
      <c r="A87" s="124">
        <v>42679</v>
      </c>
      <c r="B87" s="121">
        <v>28</v>
      </c>
      <c r="C87" s="113" t="s">
        <v>124</v>
      </c>
      <c r="D87" s="113" t="s">
        <v>55</v>
      </c>
      <c r="E87" s="114" t="s">
        <v>51</v>
      </c>
    </row>
    <row r="88" spans="1:5" s="7" customFormat="1" x14ac:dyDescent="0.2">
      <c r="A88" s="124">
        <v>42680</v>
      </c>
      <c r="B88" s="121">
        <v>670.11</v>
      </c>
      <c r="C88" s="113" t="s">
        <v>230</v>
      </c>
      <c r="D88" s="113" t="s">
        <v>72</v>
      </c>
      <c r="E88" s="114" t="s">
        <v>87</v>
      </c>
    </row>
    <row r="89" spans="1:5" s="7" customFormat="1" x14ac:dyDescent="0.2">
      <c r="A89" s="124">
        <v>42680</v>
      </c>
      <c r="B89" s="121">
        <v>28</v>
      </c>
      <c r="C89" s="113" t="s">
        <v>231</v>
      </c>
      <c r="D89" s="113" t="s">
        <v>55</v>
      </c>
      <c r="E89" s="114" t="s">
        <v>51</v>
      </c>
    </row>
    <row r="90" spans="1:5" s="7" customFormat="1" x14ac:dyDescent="0.2">
      <c r="A90" s="124">
        <v>42682</v>
      </c>
      <c r="B90" s="121">
        <v>46</v>
      </c>
      <c r="C90" s="113" t="s">
        <v>125</v>
      </c>
      <c r="D90" s="113" t="s">
        <v>55</v>
      </c>
      <c r="E90" s="114" t="s">
        <v>51</v>
      </c>
    </row>
    <row r="91" spans="1:5" s="7" customFormat="1" x14ac:dyDescent="0.2">
      <c r="A91" s="124">
        <v>42682</v>
      </c>
      <c r="B91" s="121">
        <v>49.4</v>
      </c>
      <c r="C91" s="113" t="s">
        <v>126</v>
      </c>
      <c r="D91" s="113" t="s">
        <v>55</v>
      </c>
      <c r="E91" s="114" t="s">
        <v>51</v>
      </c>
    </row>
    <row r="92" spans="1:5" s="7" customFormat="1" x14ac:dyDescent="0.2">
      <c r="A92" s="125" t="s">
        <v>132</v>
      </c>
      <c r="B92" s="121">
        <v>333.49</v>
      </c>
      <c r="C92" s="113" t="s">
        <v>129</v>
      </c>
      <c r="D92" s="113" t="s">
        <v>72</v>
      </c>
      <c r="E92" s="114" t="s">
        <v>128</v>
      </c>
    </row>
    <row r="93" spans="1:5" s="7" customFormat="1" x14ac:dyDescent="0.2">
      <c r="A93" s="124">
        <v>42684</v>
      </c>
      <c r="B93" s="121">
        <v>85.51</v>
      </c>
      <c r="C93" s="113" t="s">
        <v>130</v>
      </c>
      <c r="D93" s="113" t="s">
        <v>131</v>
      </c>
      <c r="E93" s="114" t="s">
        <v>127</v>
      </c>
    </row>
    <row r="94" spans="1:5" s="7" customFormat="1" x14ac:dyDescent="0.2">
      <c r="A94" s="124">
        <v>42685</v>
      </c>
      <c r="B94" s="121">
        <v>29.6</v>
      </c>
      <c r="C94" s="113" t="s">
        <v>133</v>
      </c>
      <c r="D94" s="113" t="s">
        <v>55</v>
      </c>
      <c r="E94" s="114" t="s">
        <v>51</v>
      </c>
    </row>
    <row r="95" spans="1:5" s="7" customFormat="1" x14ac:dyDescent="0.2">
      <c r="A95" s="124">
        <v>42686</v>
      </c>
      <c r="B95" s="121">
        <v>21.8</v>
      </c>
      <c r="C95" s="113" t="s">
        <v>232</v>
      </c>
      <c r="D95" s="113" t="s">
        <v>55</v>
      </c>
      <c r="E95" s="114" t="s">
        <v>51</v>
      </c>
    </row>
    <row r="96" spans="1:5" s="7" customFormat="1" x14ac:dyDescent="0.2">
      <c r="A96" s="124">
        <v>42686</v>
      </c>
      <c r="B96" s="121">
        <v>726.03</v>
      </c>
      <c r="C96" s="113" t="s">
        <v>233</v>
      </c>
      <c r="D96" s="113" t="s">
        <v>72</v>
      </c>
      <c r="E96" s="114" t="s">
        <v>238</v>
      </c>
    </row>
    <row r="97" spans="1:5" s="7" customFormat="1" x14ac:dyDescent="0.2">
      <c r="A97" s="124">
        <v>42686</v>
      </c>
      <c r="B97" s="121">
        <v>27.8</v>
      </c>
      <c r="C97" s="113" t="s">
        <v>234</v>
      </c>
      <c r="D97" s="113" t="s">
        <v>55</v>
      </c>
      <c r="E97" s="114" t="s">
        <v>51</v>
      </c>
    </row>
    <row r="98" spans="1:5" s="7" customFormat="1" x14ac:dyDescent="0.2">
      <c r="A98" s="124">
        <v>42694</v>
      </c>
      <c r="B98" s="118">
        <v>21.6</v>
      </c>
      <c r="C98" s="113" t="s">
        <v>235</v>
      </c>
      <c r="D98" s="113" t="s">
        <v>55</v>
      </c>
      <c r="E98" s="114" t="s">
        <v>51</v>
      </c>
    </row>
    <row r="99" spans="1:5" s="7" customFormat="1" x14ac:dyDescent="0.2">
      <c r="A99" s="124">
        <v>42694</v>
      </c>
      <c r="B99" s="121">
        <v>637.57000000000005</v>
      </c>
      <c r="C99" s="113" t="s">
        <v>236</v>
      </c>
      <c r="D99" s="113" t="s">
        <v>72</v>
      </c>
      <c r="E99" s="114" t="s">
        <v>238</v>
      </c>
    </row>
    <row r="100" spans="1:5" s="7" customFormat="1" x14ac:dyDescent="0.2">
      <c r="A100" s="124">
        <v>42701</v>
      </c>
      <c r="B100" s="121">
        <v>24.6</v>
      </c>
      <c r="C100" s="113" t="s">
        <v>235</v>
      </c>
      <c r="D100" s="113" t="s">
        <v>55</v>
      </c>
      <c r="E100" s="114" t="s">
        <v>51</v>
      </c>
    </row>
    <row r="101" spans="1:5" s="7" customFormat="1" x14ac:dyDescent="0.2">
      <c r="A101" s="125" t="s">
        <v>134</v>
      </c>
      <c r="B101" s="121">
        <v>339</v>
      </c>
      <c r="C101" s="113" t="s">
        <v>236</v>
      </c>
      <c r="D101" s="113" t="s">
        <v>41</v>
      </c>
      <c r="E101" s="114" t="s">
        <v>67</v>
      </c>
    </row>
    <row r="102" spans="1:5" s="7" customFormat="1" x14ac:dyDescent="0.2">
      <c r="A102" s="125" t="s">
        <v>134</v>
      </c>
      <c r="B102" s="121">
        <v>169.03</v>
      </c>
      <c r="C102" s="113" t="s">
        <v>236</v>
      </c>
      <c r="D102" s="113" t="s">
        <v>131</v>
      </c>
      <c r="E102" s="114" t="s">
        <v>67</v>
      </c>
    </row>
    <row r="103" spans="1:5" s="7" customFormat="1" x14ac:dyDescent="0.2">
      <c r="A103" s="125" t="s">
        <v>134</v>
      </c>
      <c r="B103" s="121">
        <v>262.64999999999998</v>
      </c>
      <c r="C103" s="113" t="s">
        <v>236</v>
      </c>
      <c r="D103" s="113" t="s">
        <v>72</v>
      </c>
      <c r="E103" s="114" t="s">
        <v>238</v>
      </c>
    </row>
    <row r="104" spans="1:5" s="7" customFormat="1" x14ac:dyDescent="0.2">
      <c r="A104" s="124">
        <v>42703</v>
      </c>
      <c r="B104" s="121">
        <v>28.2</v>
      </c>
      <c r="C104" s="113" t="s">
        <v>237</v>
      </c>
      <c r="D104" s="113" t="s">
        <v>55</v>
      </c>
      <c r="E104" s="114" t="s">
        <v>51</v>
      </c>
    </row>
    <row r="105" spans="1:5" s="7" customFormat="1" x14ac:dyDescent="0.2">
      <c r="A105" s="124">
        <v>42708</v>
      </c>
      <c r="B105" s="121">
        <v>28.6</v>
      </c>
      <c r="C105" s="113" t="s">
        <v>251</v>
      </c>
      <c r="D105" s="113" t="s">
        <v>55</v>
      </c>
      <c r="E105" s="114" t="s">
        <v>51</v>
      </c>
    </row>
    <row r="106" spans="1:5" s="7" customFormat="1" x14ac:dyDescent="0.2">
      <c r="A106" s="124">
        <v>42708</v>
      </c>
      <c r="B106" s="121">
        <v>695.7</v>
      </c>
      <c r="C106" s="113" t="s">
        <v>252</v>
      </c>
      <c r="D106" s="113" t="s">
        <v>72</v>
      </c>
      <c r="E106" s="114" t="s">
        <v>87</v>
      </c>
    </row>
    <row r="107" spans="1:5" s="7" customFormat="1" x14ac:dyDescent="0.2">
      <c r="A107" s="124">
        <v>42715</v>
      </c>
      <c r="B107" s="121">
        <v>21.6</v>
      </c>
      <c r="C107" s="113" t="s">
        <v>239</v>
      </c>
      <c r="D107" s="113" t="s">
        <v>55</v>
      </c>
      <c r="E107" s="114" t="s">
        <v>51</v>
      </c>
    </row>
    <row r="108" spans="1:5" s="7" customFormat="1" x14ac:dyDescent="0.2">
      <c r="A108" s="124">
        <v>42715</v>
      </c>
      <c r="B108" s="121">
        <v>495.78</v>
      </c>
      <c r="C108" s="113" t="s">
        <v>240</v>
      </c>
      <c r="D108" s="113" t="s">
        <v>72</v>
      </c>
      <c r="E108" s="114" t="s">
        <v>87</v>
      </c>
    </row>
    <row r="109" spans="1:5" s="7" customFormat="1" x14ac:dyDescent="0.2">
      <c r="A109" s="124">
        <v>42715</v>
      </c>
      <c r="B109" s="121">
        <v>28.4</v>
      </c>
      <c r="C109" s="113" t="s">
        <v>241</v>
      </c>
      <c r="D109" s="113" t="s">
        <v>55</v>
      </c>
      <c r="E109" s="114" t="s">
        <v>51</v>
      </c>
    </row>
    <row r="110" spans="1:5" s="7" customFormat="1" x14ac:dyDescent="0.2">
      <c r="A110" s="124">
        <v>42720</v>
      </c>
      <c r="B110" s="121">
        <v>90.6</v>
      </c>
      <c r="C110" s="113" t="s">
        <v>114</v>
      </c>
      <c r="D110" s="113" t="s">
        <v>55</v>
      </c>
      <c r="E110" s="114" t="s">
        <v>51</v>
      </c>
    </row>
    <row r="111" spans="1:5" s="7" customFormat="1" x14ac:dyDescent="0.2">
      <c r="A111" s="124">
        <v>42720</v>
      </c>
      <c r="B111" s="121">
        <v>46.6</v>
      </c>
      <c r="C111" s="113" t="s">
        <v>115</v>
      </c>
      <c r="D111" s="113" t="s">
        <v>55</v>
      </c>
      <c r="E111" s="114" t="s">
        <v>51</v>
      </c>
    </row>
    <row r="112" spans="1:5" s="7" customFormat="1" x14ac:dyDescent="0.2">
      <c r="A112" s="128">
        <v>42393</v>
      </c>
      <c r="B112" s="121">
        <v>331.63</v>
      </c>
      <c r="C112" s="113" t="s">
        <v>137</v>
      </c>
      <c r="D112" s="113" t="s">
        <v>72</v>
      </c>
      <c r="E112" s="114" t="s">
        <v>111</v>
      </c>
    </row>
    <row r="113" spans="1:5" s="7" customFormat="1" x14ac:dyDescent="0.2">
      <c r="A113" s="124">
        <v>42393</v>
      </c>
      <c r="B113" s="121">
        <v>28.2</v>
      </c>
      <c r="C113" s="113" t="s">
        <v>138</v>
      </c>
      <c r="D113" s="113" t="s">
        <v>55</v>
      </c>
      <c r="E113" s="114" t="s">
        <v>51</v>
      </c>
    </row>
    <row r="114" spans="1:5" s="7" customFormat="1" x14ac:dyDescent="0.2">
      <c r="A114" s="124">
        <v>42413</v>
      </c>
      <c r="B114" s="121">
        <v>21.2</v>
      </c>
      <c r="C114" s="113" t="s">
        <v>139</v>
      </c>
      <c r="D114" s="113" t="s">
        <v>55</v>
      </c>
      <c r="E114" s="114" t="s">
        <v>51</v>
      </c>
    </row>
    <row r="115" spans="1:5" s="7" customFormat="1" x14ac:dyDescent="0.2">
      <c r="A115" s="125" t="s">
        <v>140</v>
      </c>
      <c r="B115" s="121">
        <v>372.91</v>
      </c>
      <c r="C115" s="113" t="s">
        <v>141</v>
      </c>
      <c r="D115" s="113" t="s">
        <v>72</v>
      </c>
      <c r="E115" s="114" t="s">
        <v>87</v>
      </c>
    </row>
    <row r="116" spans="1:5" s="7" customFormat="1" x14ac:dyDescent="0.2">
      <c r="A116" s="124">
        <v>42415</v>
      </c>
      <c r="B116" s="121">
        <v>28</v>
      </c>
      <c r="C116" s="113" t="s">
        <v>142</v>
      </c>
      <c r="D116" s="113" t="s">
        <v>55</v>
      </c>
      <c r="E116" s="114" t="s">
        <v>51</v>
      </c>
    </row>
    <row r="117" spans="1:5" s="7" customFormat="1" x14ac:dyDescent="0.2">
      <c r="A117" s="124">
        <v>42424</v>
      </c>
      <c r="B117" s="121">
        <v>23.8</v>
      </c>
      <c r="C117" s="113" t="s">
        <v>143</v>
      </c>
      <c r="D117" s="113" t="s">
        <v>55</v>
      </c>
      <c r="E117" s="114" t="s">
        <v>51</v>
      </c>
    </row>
    <row r="118" spans="1:5" s="7" customFormat="1" x14ac:dyDescent="0.2">
      <c r="A118" s="124">
        <v>42424</v>
      </c>
      <c r="B118" s="121">
        <v>728.25</v>
      </c>
      <c r="C118" s="113" t="s">
        <v>144</v>
      </c>
      <c r="D118" s="113" t="s">
        <v>72</v>
      </c>
      <c r="E118" s="114" t="s">
        <v>87</v>
      </c>
    </row>
    <row r="119" spans="1:5" s="7" customFormat="1" x14ac:dyDescent="0.2">
      <c r="A119" s="124">
        <v>42424</v>
      </c>
      <c r="B119" s="121">
        <v>83.6</v>
      </c>
      <c r="C119" s="113" t="s">
        <v>145</v>
      </c>
      <c r="D119" s="113" t="s">
        <v>55</v>
      </c>
      <c r="E119" s="114" t="s">
        <v>84</v>
      </c>
    </row>
    <row r="120" spans="1:5" s="7" customFormat="1" x14ac:dyDescent="0.2">
      <c r="A120" s="124">
        <v>42424</v>
      </c>
      <c r="B120" s="121">
        <v>29</v>
      </c>
      <c r="C120" s="113" t="s">
        <v>146</v>
      </c>
      <c r="D120" s="113" t="s">
        <v>55</v>
      </c>
      <c r="E120" s="114" t="s">
        <v>51</v>
      </c>
    </row>
    <row r="121" spans="1:5" s="7" customFormat="1" x14ac:dyDescent="0.2">
      <c r="A121" s="134">
        <v>42436</v>
      </c>
      <c r="B121" s="138">
        <v>193</v>
      </c>
      <c r="C121" s="136" t="s">
        <v>150</v>
      </c>
      <c r="D121" s="136" t="s">
        <v>72</v>
      </c>
      <c r="E121" s="137" t="s">
        <v>111</v>
      </c>
    </row>
    <row r="122" spans="1:5" s="7" customFormat="1" x14ac:dyDescent="0.2">
      <c r="A122" s="124">
        <v>42436</v>
      </c>
      <c r="B122" s="121">
        <v>22</v>
      </c>
      <c r="C122" s="113" t="s">
        <v>147</v>
      </c>
      <c r="D122" s="113" t="s">
        <v>55</v>
      </c>
      <c r="E122" s="114" t="s">
        <v>51</v>
      </c>
    </row>
    <row r="123" spans="1:5" s="7" customFormat="1" x14ac:dyDescent="0.2">
      <c r="A123" s="124">
        <v>42444</v>
      </c>
      <c r="B123" s="121">
        <v>783.28</v>
      </c>
      <c r="C123" s="113" t="s">
        <v>243</v>
      </c>
      <c r="D123" s="113" t="s">
        <v>72</v>
      </c>
      <c r="E123" s="114" t="s">
        <v>152</v>
      </c>
    </row>
    <row r="124" spans="1:5" s="7" customFormat="1" x14ac:dyDescent="0.2">
      <c r="A124" s="124">
        <v>42444</v>
      </c>
      <c r="B124" s="121">
        <v>27.8</v>
      </c>
      <c r="C124" s="113" t="s">
        <v>242</v>
      </c>
      <c r="D124" s="113" t="s">
        <v>55</v>
      </c>
      <c r="E124" s="114" t="s">
        <v>51</v>
      </c>
    </row>
    <row r="125" spans="1:5" s="7" customFormat="1" x14ac:dyDescent="0.2">
      <c r="A125" s="124">
        <v>42446</v>
      </c>
      <c r="B125" s="118">
        <v>52.5</v>
      </c>
      <c r="C125" s="113" t="s">
        <v>167</v>
      </c>
      <c r="D125" s="113" t="s">
        <v>55</v>
      </c>
      <c r="E125" s="114" t="s">
        <v>51</v>
      </c>
    </row>
    <row r="126" spans="1:5" s="7" customFormat="1" x14ac:dyDescent="0.2">
      <c r="A126" s="124">
        <v>42452</v>
      </c>
      <c r="B126" s="118">
        <v>41.2</v>
      </c>
      <c r="C126" s="113" t="s">
        <v>153</v>
      </c>
      <c r="D126" s="113" t="s">
        <v>55</v>
      </c>
      <c r="E126" s="114" t="s">
        <v>51</v>
      </c>
    </row>
    <row r="127" spans="1:5" s="7" customFormat="1" x14ac:dyDescent="0.2">
      <c r="A127" s="124">
        <v>42453</v>
      </c>
      <c r="B127" s="118">
        <v>23.8</v>
      </c>
      <c r="C127" s="113" t="s">
        <v>239</v>
      </c>
      <c r="D127" s="113" t="s">
        <v>55</v>
      </c>
      <c r="E127" s="114" t="s">
        <v>51</v>
      </c>
    </row>
    <row r="128" spans="1:5" s="7" customFormat="1" x14ac:dyDescent="0.2">
      <c r="A128" s="125" t="s">
        <v>197</v>
      </c>
      <c r="B128" s="121">
        <v>485.96</v>
      </c>
      <c r="C128" s="113" t="s">
        <v>135</v>
      </c>
      <c r="D128" s="113" t="s">
        <v>72</v>
      </c>
      <c r="E128" s="114" t="s">
        <v>87</v>
      </c>
    </row>
    <row r="129" spans="1:11" s="40" customFormat="1" x14ac:dyDescent="0.2">
      <c r="A129" s="134">
        <v>42458</v>
      </c>
      <c r="B129" s="138">
        <v>28.4</v>
      </c>
      <c r="C129" s="136" t="s">
        <v>241</v>
      </c>
      <c r="D129" s="136" t="s">
        <v>55</v>
      </c>
      <c r="E129" s="137" t="s">
        <v>51</v>
      </c>
    </row>
    <row r="130" spans="1:11" s="7" customFormat="1" x14ac:dyDescent="0.2">
      <c r="A130" s="124">
        <v>42464</v>
      </c>
      <c r="B130" s="121">
        <v>37</v>
      </c>
      <c r="C130" s="113" t="s">
        <v>154</v>
      </c>
      <c r="D130" s="113" t="s">
        <v>55</v>
      </c>
      <c r="E130" s="114" t="s">
        <v>51</v>
      </c>
      <c r="K130" s="40"/>
    </row>
    <row r="131" spans="1:11" s="7" customFormat="1" x14ac:dyDescent="0.2">
      <c r="A131" s="125" t="s">
        <v>178</v>
      </c>
      <c r="B131" s="121">
        <v>618.19000000000005</v>
      </c>
      <c r="C131" s="113" t="s">
        <v>253</v>
      </c>
      <c r="D131" s="113" t="s">
        <v>72</v>
      </c>
      <c r="E131" s="114" t="s">
        <v>155</v>
      </c>
    </row>
    <row r="132" spans="1:11" s="7" customFormat="1" x14ac:dyDescent="0.2">
      <c r="A132" s="124">
        <v>42465</v>
      </c>
      <c r="B132" s="121">
        <v>28.8</v>
      </c>
      <c r="C132" s="113" t="s">
        <v>254</v>
      </c>
      <c r="D132" s="113" t="s">
        <v>55</v>
      </c>
      <c r="E132" s="114" t="s">
        <v>51</v>
      </c>
    </row>
    <row r="133" spans="1:11" s="7" customFormat="1" x14ac:dyDescent="0.2">
      <c r="A133" s="124">
        <v>42468</v>
      </c>
      <c r="B133" s="121">
        <v>22.2</v>
      </c>
      <c r="C133" s="113" t="s">
        <v>156</v>
      </c>
      <c r="D133" s="113" t="s">
        <v>55</v>
      </c>
      <c r="E133" s="114" t="s">
        <v>51</v>
      </c>
    </row>
    <row r="134" spans="1:11" s="7" customFormat="1" x14ac:dyDescent="0.2">
      <c r="A134" s="124">
        <v>42468</v>
      </c>
      <c r="B134" s="121">
        <v>179.17</v>
      </c>
      <c r="C134" s="113" t="s">
        <v>158</v>
      </c>
      <c r="D134" s="113" t="s">
        <v>72</v>
      </c>
      <c r="E134" s="114" t="s">
        <v>87</v>
      </c>
    </row>
    <row r="135" spans="1:11" s="7" customFormat="1" x14ac:dyDescent="0.2">
      <c r="A135" s="124">
        <v>42470</v>
      </c>
      <c r="B135" s="121">
        <v>28.6</v>
      </c>
      <c r="C135" s="113" t="s">
        <v>157</v>
      </c>
      <c r="D135" s="113" t="s">
        <v>55</v>
      </c>
      <c r="E135" s="114" t="s">
        <v>51</v>
      </c>
    </row>
    <row r="136" spans="1:11" s="7" customFormat="1" x14ac:dyDescent="0.2">
      <c r="A136" s="124">
        <v>42472</v>
      </c>
      <c r="B136" s="121">
        <v>14.6</v>
      </c>
      <c r="C136" s="113" t="s">
        <v>244</v>
      </c>
      <c r="D136" s="113" t="s">
        <v>55</v>
      </c>
      <c r="E136" s="114" t="s">
        <v>51</v>
      </c>
    </row>
    <row r="137" spans="1:11" s="7" customFormat="1" x14ac:dyDescent="0.2">
      <c r="A137" s="124">
        <v>42472</v>
      </c>
      <c r="B137" s="121">
        <v>16</v>
      </c>
      <c r="C137" s="113" t="s">
        <v>159</v>
      </c>
      <c r="D137" s="113" t="s">
        <v>55</v>
      </c>
      <c r="E137" s="114" t="s">
        <v>51</v>
      </c>
    </row>
    <row r="138" spans="1:11" s="7" customFormat="1" x14ac:dyDescent="0.2">
      <c r="A138" s="124">
        <v>42475</v>
      </c>
      <c r="B138" s="118">
        <v>24.6</v>
      </c>
      <c r="C138" s="113" t="s">
        <v>112</v>
      </c>
      <c r="D138" s="113" t="s">
        <v>55</v>
      </c>
      <c r="E138" s="114" t="s">
        <v>51</v>
      </c>
    </row>
    <row r="139" spans="1:11" s="7" customFormat="1" x14ac:dyDescent="0.2">
      <c r="A139" s="124">
        <v>42475</v>
      </c>
      <c r="B139" s="121">
        <v>506.84</v>
      </c>
      <c r="C139" s="113" t="s">
        <v>80</v>
      </c>
      <c r="D139" s="113" t="s">
        <v>72</v>
      </c>
      <c r="E139" s="114" t="s">
        <v>238</v>
      </c>
    </row>
    <row r="140" spans="1:11" s="7" customFormat="1" x14ac:dyDescent="0.2">
      <c r="A140" s="124">
        <v>42475</v>
      </c>
      <c r="B140" s="118">
        <v>28.2</v>
      </c>
      <c r="C140" s="113" t="s">
        <v>81</v>
      </c>
      <c r="D140" s="113" t="s">
        <v>55</v>
      </c>
      <c r="E140" s="114" t="s">
        <v>51</v>
      </c>
    </row>
    <row r="141" spans="1:11" s="7" customFormat="1" x14ac:dyDescent="0.2">
      <c r="A141" s="124">
        <v>42481</v>
      </c>
      <c r="B141" s="118">
        <v>25.2</v>
      </c>
      <c r="C141" s="113" t="s">
        <v>160</v>
      </c>
      <c r="D141" s="113" t="s">
        <v>55</v>
      </c>
      <c r="E141" s="114" t="s">
        <v>51</v>
      </c>
    </row>
    <row r="142" spans="1:11" s="7" customFormat="1" x14ac:dyDescent="0.2">
      <c r="A142" s="124">
        <v>42481</v>
      </c>
      <c r="B142" s="121">
        <v>551.59</v>
      </c>
      <c r="C142" s="113" t="s">
        <v>161</v>
      </c>
      <c r="D142" s="113" t="s">
        <v>72</v>
      </c>
      <c r="E142" s="114" t="s">
        <v>87</v>
      </c>
    </row>
    <row r="143" spans="1:11" s="7" customFormat="1" x14ac:dyDescent="0.2">
      <c r="A143" s="124">
        <v>42481</v>
      </c>
      <c r="B143" s="118">
        <v>28.2</v>
      </c>
      <c r="C143" s="113" t="s">
        <v>162</v>
      </c>
      <c r="D143" s="113" t="s">
        <v>55</v>
      </c>
      <c r="E143" s="114" t="s">
        <v>51</v>
      </c>
    </row>
    <row r="144" spans="1:11" s="7" customFormat="1" x14ac:dyDescent="0.2">
      <c r="A144" s="124">
        <v>42489</v>
      </c>
      <c r="B144" s="118">
        <v>22.2</v>
      </c>
      <c r="C144" s="113" t="s">
        <v>163</v>
      </c>
      <c r="D144" s="113" t="s">
        <v>55</v>
      </c>
      <c r="E144" s="114" t="s">
        <v>51</v>
      </c>
    </row>
    <row r="145" spans="1:11" s="7" customFormat="1" x14ac:dyDescent="0.2">
      <c r="A145" s="134">
        <v>42489</v>
      </c>
      <c r="B145" s="135">
        <v>0</v>
      </c>
      <c r="C145" s="136" t="s">
        <v>199</v>
      </c>
      <c r="D145" s="136" t="s">
        <v>72</v>
      </c>
      <c r="E145" s="137" t="s">
        <v>198</v>
      </c>
    </row>
    <row r="146" spans="1:11" s="7" customFormat="1" x14ac:dyDescent="0.2">
      <c r="A146" s="124">
        <v>42496</v>
      </c>
      <c r="B146" s="118">
        <v>22.8</v>
      </c>
      <c r="C146" s="113" t="s">
        <v>164</v>
      </c>
      <c r="D146" s="113" t="s">
        <v>55</v>
      </c>
      <c r="E146" s="114" t="s">
        <v>51</v>
      </c>
    </row>
    <row r="147" spans="1:11" s="7" customFormat="1" x14ac:dyDescent="0.2">
      <c r="A147" s="124">
        <v>42499</v>
      </c>
      <c r="B147" s="118">
        <v>14</v>
      </c>
      <c r="C147" s="113" t="s">
        <v>168</v>
      </c>
      <c r="D147" s="113" t="s">
        <v>55</v>
      </c>
      <c r="E147" s="114" t="s">
        <v>51</v>
      </c>
    </row>
    <row r="148" spans="1:11" s="7" customFormat="1" x14ac:dyDescent="0.2">
      <c r="A148" s="124">
        <v>42502</v>
      </c>
      <c r="B148" s="118">
        <v>21.2</v>
      </c>
      <c r="C148" s="113" t="s">
        <v>169</v>
      </c>
      <c r="D148" s="113" t="s">
        <v>55</v>
      </c>
      <c r="E148" s="114" t="s">
        <v>51</v>
      </c>
    </row>
    <row r="149" spans="1:11" s="7" customFormat="1" x14ac:dyDescent="0.2">
      <c r="A149" s="124">
        <v>42502</v>
      </c>
      <c r="B149" s="118">
        <v>43.6</v>
      </c>
      <c r="C149" s="113" t="s">
        <v>167</v>
      </c>
      <c r="D149" s="113" t="s">
        <v>55</v>
      </c>
      <c r="E149" s="114" t="s">
        <v>51</v>
      </c>
    </row>
    <row r="150" spans="1:11" s="7" customFormat="1" x14ac:dyDescent="0.2">
      <c r="A150" s="124">
        <v>42503</v>
      </c>
      <c r="B150" s="118">
        <v>22.8</v>
      </c>
      <c r="C150" s="113" t="s">
        <v>170</v>
      </c>
      <c r="D150" s="113" t="s">
        <v>55</v>
      </c>
      <c r="E150" s="114" t="s">
        <v>51</v>
      </c>
    </row>
    <row r="151" spans="1:11" s="15" customFormat="1" x14ac:dyDescent="0.2">
      <c r="A151" s="127">
        <v>42503</v>
      </c>
      <c r="B151" s="121">
        <v>548.52</v>
      </c>
      <c r="C151" s="44" t="s">
        <v>171</v>
      </c>
      <c r="D151" s="44" t="s">
        <v>72</v>
      </c>
      <c r="E151" s="53" t="s">
        <v>123</v>
      </c>
      <c r="K151" s="7"/>
    </row>
    <row r="152" spans="1:11" s="15" customFormat="1" x14ac:dyDescent="0.2">
      <c r="A152" s="127">
        <v>42503</v>
      </c>
      <c r="B152" s="120">
        <v>28</v>
      </c>
      <c r="C152" s="44" t="s">
        <v>172</v>
      </c>
      <c r="D152" s="44" t="s">
        <v>55</v>
      </c>
      <c r="E152" s="53" t="s">
        <v>51</v>
      </c>
    </row>
    <row r="153" spans="1:11" s="15" customFormat="1" x14ac:dyDescent="0.2">
      <c r="A153" s="116">
        <v>42504</v>
      </c>
      <c r="B153" s="120">
        <v>44.8</v>
      </c>
      <c r="C153" s="15" t="s">
        <v>173</v>
      </c>
      <c r="D153" s="15" t="s">
        <v>55</v>
      </c>
      <c r="E153" s="28" t="s">
        <v>51</v>
      </c>
    </row>
    <row r="154" spans="1:11" s="15" customFormat="1" x14ac:dyDescent="0.2">
      <c r="A154" s="117">
        <v>42504</v>
      </c>
      <c r="B154" s="120">
        <v>36.6</v>
      </c>
      <c r="C154" s="15" t="s">
        <v>174</v>
      </c>
      <c r="D154" s="15" t="s">
        <v>55</v>
      </c>
      <c r="E154" s="28" t="s">
        <v>51</v>
      </c>
    </row>
    <row r="155" spans="1:11" s="15" customFormat="1" x14ac:dyDescent="0.2">
      <c r="A155" s="117">
        <v>42508</v>
      </c>
      <c r="B155" s="121">
        <v>347.89</v>
      </c>
      <c r="C155" s="15" t="s">
        <v>176</v>
      </c>
      <c r="D155" s="15" t="s">
        <v>72</v>
      </c>
      <c r="E155" s="28" t="s">
        <v>110</v>
      </c>
    </row>
    <row r="156" spans="1:11" s="15" customFormat="1" x14ac:dyDescent="0.2">
      <c r="A156" s="117">
        <v>42510</v>
      </c>
      <c r="B156" s="121">
        <v>251.1</v>
      </c>
      <c r="C156" s="15" t="s">
        <v>96</v>
      </c>
      <c r="D156" s="15" t="s">
        <v>41</v>
      </c>
      <c r="E156" s="28" t="s">
        <v>52</v>
      </c>
    </row>
    <row r="157" spans="1:11" s="15" customFormat="1" x14ac:dyDescent="0.2">
      <c r="A157" s="117">
        <v>42511</v>
      </c>
      <c r="B157" s="121">
        <v>266.08</v>
      </c>
      <c r="C157" s="15" t="s">
        <v>96</v>
      </c>
      <c r="D157" s="15" t="s">
        <v>72</v>
      </c>
      <c r="E157" s="28" t="s">
        <v>245</v>
      </c>
    </row>
    <row r="158" spans="1:11" s="15" customFormat="1" x14ac:dyDescent="0.2">
      <c r="A158" s="117">
        <v>42511</v>
      </c>
      <c r="B158" s="120">
        <v>29.6</v>
      </c>
      <c r="C158" s="15" t="s">
        <v>175</v>
      </c>
      <c r="D158" s="15" t="s">
        <v>55</v>
      </c>
      <c r="E158" s="28" t="s">
        <v>51</v>
      </c>
    </row>
    <row r="159" spans="1:11" s="15" customFormat="1" x14ac:dyDescent="0.2">
      <c r="A159" s="116">
        <v>42535</v>
      </c>
      <c r="B159" s="120">
        <v>22.2</v>
      </c>
      <c r="C159" s="15" t="s">
        <v>183</v>
      </c>
      <c r="D159" s="15" t="s">
        <v>55</v>
      </c>
      <c r="E159" s="28" t="s">
        <v>51</v>
      </c>
    </row>
    <row r="160" spans="1:11" s="15" customFormat="1" x14ac:dyDescent="0.2">
      <c r="A160" s="116">
        <v>42535</v>
      </c>
      <c r="B160" s="120">
        <v>263.7</v>
      </c>
      <c r="C160" s="15" t="s">
        <v>56</v>
      </c>
      <c r="D160" s="15" t="s">
        <v>72</v>
      </c>
      <c r="E160" s="28" t="s">
        <v>110</v>
      </c>
    </row>
    <row r="161" spans="1:11" s="15" customFormat="1" x14ac:dyDescent="0.2">
      <c r="A161" s="125" t="s">
        <v>250</v>
      </c>
      <c r="B161" s="120">
        <v>820</v>
      </c>
      <c r="C161" s="15" t="s">
        <v>56</v>
      </c>
      <c r="D161" s="15" t="s">
        <v>41</v>
      </c>
      <c r="E161" s="140" t="s">
        <v>52</v>
      </c>
    </row>
    <row r="162" spans="1:11" s="15" customFormat="1" x14ac:dyDescent="0.2">
      <c r="A162" s="116">
        <v>42542</v>
      </c>
      <c r="B162" s="120">
        <v>391.05</v>
      </c>
      <c r="C162" s="15" t="s">
        <v>200</v>
      </c>
      <c r="D162" s="15" t="s">
        <v>72</v>
      </c>
      <c r="E162" s="28" t="s">
        <v>184</v>
      </c>
    </row>
    <row r="163" spans="1:11" s="15" customFormat="1" x14ac:dyDescent="0.2">
      <c r="A163" s="116">
        <v>42542</v>
      </c>
      <c r="B163" s="120">
        <v>155</v>
      </c>
      <c r="C163" s="15" t="s">
        <v>200</v>
      </c>
      <c r="D163" s="15" t="s">
        <v>41</v>
      </c>
      <c r="E163" s="28" t="s">
        <v>185</v>
      </c>
    </row>
    <row r="164" spans="1:11" s="15" customFormat="1" x14ac:dyDescent="0.2">
      <c r="A164" s="116">
        <v>42543</v>
      </c>
      <c r="B164" s="120">
        <v>29.6</v>
      </c>
      <c r="C164" s="15" t="s">
        <v>255</v>
      </c>
      <c r="D164" s="15" t="s">
        <v>55</v>
      </c>
      <c r="E164" s="28" t="s">
        <v>51</v>
      </c>
    </row>
    <row r="165" spans="1:11" s="15" customFormat="1" x14ac:dyDescent="0.2">
      <c r="A165" s="116">
        <v>42549</v>
      </c>
      <c r="B165" s="120">
        <v>16</v>
      </c>
      <c r="C165" s="15" t="s">
        <v>256</v>
      </c>
      <c r="D165" s="15" t="s">
        <v>55</v>
      </c>
      <c r="E165" s="28" t="s">
        <v>51</v>
      </c>
    </row>
    <row r="166" spans="1:11" s="15" customFormat="1" x14ac:dyDescent="0.2">
      <c r="A166" s="116">
        <v>42549</v>
      </c>
      <c r="B166" s="120">
        <v>16</v>
      </c>
      <c r="C166" s="15" t="s">
        <v>186</v>
      </c>
      <c r="D166" s="15" t="s">
        <v>55</v>
      </c>
      <c r="E166" s="28" t="s">
        <v>51</v>
      </c>
    </row>
    <row r="167" spans="1:11" s="15" customFormat="1" x14ac:dyDescent="0.2">
      <c r="A167" s="116">
        <v>42549</v>
      </c>
      <c r="B167" s="120">
        <v>40.200000000000003</v>
      </c>
      <c r="C167" s="15" t="s">
        <v>187</v>
      </c>
      <c r="D167" s="15" t="s">
        <v>55</v>
      </c>
      <c r="E167" s="28" t="s">
        <v>51</v>
      </c>
    </row>
    <row r="168" spans="1:11" s="15" customFormat="1" x14ac:dyDescent="0.2">
      <c r="A168" s="116">
        <v>42551</v>
      </c>
      <c r="B168" s="120">
        <v>25.8</v>
      </c>
      <c r="C168" s="15" t="s">
        <v>188</v>
      </c>
      <c r="D168" s="15" t="s">
        <v>55</v>
      </c>
      <c r="E168" s="28" t="s">
        <v>51</v>
      </c>
    </row>
    <row r="169" spans="1:11" s="15" customFormat="1" x14ac:dyDescent="0.2">
      <c r="A169" s="116">
        <v>42551</v>
      </c>
      <c r="B169" s="120">
        <v>505.24</v>
      </c>
      <c r="C169" s="15" t="s">
        <v>246</v>
      </c>
      <c r="D169" s="15" t="s">
        <v>72</v>
      </c>
      <c r="E169" s="28" t="s">
        <v>238</v>
      </c>
    </row>
    <row r="170" spans="1:11" s="15" customFormat="1" x14ac:dyDescent="0.2">
      <c r="A170" s="116">
        <v>42551</v>
      </c>
      <c r="B170" s="120">
        <v>28</v>
      </c>
      <c r="C170" s="15" t="s">
        <v>189</v>
      </c>
      <c r="D170" s="15" t="s">
        <v>55</v>
      </c>
      <c r="E170" s="28" t="s">
        <v>51</v>
      </c>
    </row>
    <row r="171" spans="1:11" s="15" customFormat="1" x14ac:dyDescent="0.2">
      <c r="A171" s="116"/>
      <c r="B171" s="120"/>
      <c r="E171" s="28"/>
    </row>
    <row r="172" spans="1:11" s="15" customFormat="1" ht="16.5" customHeight="1" x14ac:dyDescent="0.2">
      <c r="A172" s="27" t="s">
        <v>206</v>
      </c>
      <c r="B172" s="120">
        <f>SUM(B32:B171)</f>
        <v>22943.519999999997</v>
      </c>
      <c r="E172" s="28"/>
    </row>
    <row r="173" spans="1:11" s="17" customFormat="1" ht="46.5" customHeight="1" x14ac:dyDescent="0.2">
      <c r="A173" s="75" t="s">
        <v>43</v>
      </c>
      <c r="B173" s="145">
        <f>B172+B29+B18+B10</f>
        <v>35455.51</v>
      </c>
      <c r="C173" s="18"/>
      <c r="D173" s="19"/>
      <c r="E173" s="33"/>
      <c r="K173" s="15"/>
    </row>
    <row r="174" spans="1:11" s="15" customFormat="1" ht="13.5" thickBot="1" x14ac:dyDescent="0.25">
      <c r="A174" s="20" t="s">
        <v>23</v>
      </c>
      <c r="B174" s="21"/>
      <c r="C174" s="21"/>
      <c r="D174" s="21"/>
      <c r="E174" s="34"/>
      <c r="K174" s="17"/>
    </row>
    <row r="175" spans="1:11" x14ac:dyDescent="0.2">
      <c r="A175" s="27" t="s">
        <v>207</v>
      </c>
      <c r="B175" s="15"/>
      <c r="C175" s="15"/>
      <c r="D175" s="15"/>
      <c r="E175" s="28"/>
      <c r="K175" s="15"/>
    </row>
    <row r="176" spans="1:11" x14ac:dyDescent="0.2">
      <c r="A176" s="27"/>
      <c r="B176" s="15"/>
      <c r="C176" s="15"/>
      <c r="D176" s="15"/>
      <c r="E176" s="28"/>
    </row>
    <row r="177" spans="1:5" x14ac:dyDescent="0.2">
      <c r="B177" s="15"/>
      <c r="C177" s="15"/>
      <c r="D177" s="15"/>
      <c r="E177" s="28"/>
    </row>
    <row r="178" spans="1:5" x14ac:dyDescent="0.2">
      <c r="A178" s="27"/>
      <c r="B178" s="15"/>
      <c r="C178" s="15"/>
      <c r="D178" s="15"/>
      <c r="E178" s="28"/>
    </row>
    <row r="179" spans="1:5" x14ac:dyDescent="0.2">
      <c r="A179" s="27"/>
      <c r="B179" s="15"/>
      <c r="C179" s="15"/>
      <c r="D179" s="15"/>
      <c r="E179" s="28"/>
    </row>
    <row r="180" spans="1:5" x14ac:dyDescent="0.2">
      <c r="A180" s="27"/>
      <c r="B180" s="15"/>
      <c r="C180" s="15"/>
      <c r="D180" s="15"/>
      <c r="E180" s="28"/>
    </row>
    <row r="181" spans="1:5" x14ac:dyDescent="0.2">
      <c r="A181" s="2"/>
      <c r="B181" s="15"/>
      <c r="C181" s="15"/>
      <c r="D181" s="15"/>
      <c r="E181" s="28"/>
    </row>
    <row r="182" spans="1:5" x14ac:dyDescent="0.2">
      <c r="A182" s="27"/>
      <c r="B182" s="15"/>
      <c r="C182" s="15"/>
      <c r="D182" s="15"/>
      <c r="E182" s="28"/>
    </row>
    <row r="183" spans="1:5" x14ac:dyDescent="0.2">
      <c r="A183" s="27"/>
      <c r="B183" s="15"/>
      <c r="C183" s="15"/>
      <c r="D183" s="15"/>
      <c r="E183" s="28"/>
    </row>
    <row r="184" spans="1:5" x14ac:dyDescent="0.2">
      <c r="A184" s="27"/>
      <c r="B184" s="15"/>
      <c r="C184" s="15"/>
      <c r="D184" s="15"/>
      <c r="E184" s="28"/>
    </row>
    <row r="185" spans="1:5" x14ac:dyDescent="0.2">
      <c r="A185" s="27"/>
      <c r="B185" s="15"/>
      <c r="C185" s="15"/>
      <c r="D185" s="15"/>
      <c r="E185" s="28"/>
    </row>
    <row r="186" spans="1:5" x14ac:dyDescent="0.2">
      <c r="A186" s="27"/>
      <c r="B186" s="15"/>
      <c r="C186" s="15"/>
      <c r="D186" s="15"/>
      <c r="E186" s="28"/>
    </row>
    <row r="187" spans="1:5" x14ac:dyDescent="0.2">
      <c r="A187" s="35"/>
      <c r="B187" s="1"/>
      <c r="C187" s="1"/>
      <c r="D187" s="1"/>
      <c r="E187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  <ignoredErrors>
    <ignoredError sqref="A13:B13 E13 A6:A7 A14 A92 A101:A103 A115 A128 A131 A1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80" zoomScaleNormal="80" workbookViewId="0">
      <selection activeCell="C25" sqref="C25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5" t="s">
        <v>25</v>
      </c>
      <c r="B1" s="88" t="s">
        <v>28</v>
      </c>
      <c r="C1" s="88"/>
      <c r="D1" s="88"/>
      <c r="E1" s="97"/>
    </row>
    <row r="2" spans="1:5" s="7" customFormat="1" ht="35.25" customHeight="1" x14ac:dyDescent="0.2">
      <c r="A2" s="92" t="s">
        <v>20</v>
      </c>
      <c r="B2" s="93" t="s">
        <v>29</v>
      </c>
      <c r="C2" s="92" t="s">
        <v>21</v>
      </c>
      <c r="D2" s="93" t="s">
        <v>30</v>
      </c>
      <c r="E2" s="93"/>
    </row>
    <row r="3" spans="1:5" s="41" customFormat="1" ht="35.25" customHeight="1" x14ac:dyDescent="0.25">
      <c r="A3" s="151" t="s">
        <v>26</v>
      </c>
      <c r="B3" s="152"/>
      <c r="C3" s="152"/>
      <c r="D3" s="152"/>
      <c r="E3" s="153"/>
    </row>
    <row r="4" spans="1:5" s="7" customFormat="1" ht="31.5" x14ac:dyDescent="0.25">
      <c r="A4" s="69" t="s">
        <v>8</v>
      </c>
      <c r="B4" s="70" t="s">
        <v>1</v>
      </c>
      <c r="C4" s="11"/>
      <c r="D4" s="11"/>
      <c r="E4" s="56"/>
    </row>
    <row r="5" spans="1:5" x14ac:dyDescent="0.2">
      <c r="A5" s="59" t="s">
        <v>2</v>
      </c>
      <c r="B5" s="3" t="s">
        <v>23</v>
      </c>
      <c r="C5" s="3" t="s">
        <v>259</v>
      </c>
      <c r="D5" s="3" t="s">
        <v>9</v>
      </c>
      <c r="E5" s="26" t="s">
        <v>4</v>
      </c>
    </row>
    <row r="6" spans="1:5" x14ac:dyDescent="0.2">
      <c r="A6" s="106">
        <v>42651</v>
      </c>
      <c r="B6" s="119">
        <v>104.3</v>
      </c>
      <c r="C6" s="2" t="s">
        <v>209</v>
      </c>
      <c r="D6" s="15" t="s">
        <v>49</v>
      </c>
      <c r="E6" s="28" t="s">
        <v>48</v>
      </c>
    </row>
    <row r="7" spans="1:5" x14ac:dyDescent="0.2">
      <c r="A7" s="108">
        <v>42652</v>
      </c>
      <c r="B7" s="122">
        <v>327.62</v>
      </c>
      <c r="C7" s="2" t="s">
        <v>209</v>
      </c>
      <c r="D7" s="15" t="s">
        <v>49</v>
      </c>
      <c r="E7" s="28" t="s">
        <v>48</v>
      </c>
    </row>
    <row r="8" spans="1:5" x14ac:dyDescent="0.2">
      <c r="A8" s="52"/>
      <c r="E8" s="53"/>
    </row>
    <row r="9" spans="1:5" hidden="1" x14ac:dyDescent="0.2">
      <c r="A9" s="52"/>
      <c r="E9" s="53"/>
    </row>
    <row r="10" spans="1:5" s="48" customFormat="1" ht="25.5" customHeight="1" x14ac:dyDescent="0.2">
      <c r="A10" s="52"/>
      <c r="B10" s="44"/>
      <c r="C10" s="44"/>
      <c r="D10" s="44"/>
      <c r="E10" s="53"/>
    </row>
    <row r="11" spans="1:5" ht="31.5" x14ac:dyDescent="0.25">
      <c r="A11" s="76" t="s">
        <v>8</v>
      </c>
      <c r="B11" s="77" t="s">
        <v>22</v>
      </c>
      <c r="C11" s="12"/>
      <c r="D11" s="12"/>
      <c r="E11" s="61"/>
    </row>
    <row r="12" spans="1:5" x14ac:dyDescent="0.2">
      <c r="A12" s="57" t="s">
        <v>2</v>
      </c>
      <c r="B12" s="4" t="s">
        <v>23</v>
      </c>
      <c r="C12" s="4"/>
      <c r="D12" s="4"/>
      <c r="E12" s="58"/>
    </row>
    <row r="13" spans="1:5" x14ac:dyDescent="0.2">
      <c r="A13" s="52"/>
      <c r="E13" s="53"/>
    </row>
    <row r="14" spans="1:5" x14ac:dyDescent="0.2">
      <c r="A14" s="110"/>
      <c r="B14" s="84"/>
      <c r="C14" s="79"/>
      <c r="D14" s="103"/>
      <c r="E14" s="81"/>
    </row>
    <row r="15" spans="1:5" x14ac:dyDescent="0.2">
      <c r="A15" s="52"/>
      <c r="B15" s="44" t="s">
        <v>261</v>
      </c>
      <c r="E15" s="53"/>
    </row>
    <row r="16" spans="1:5" x14ac:dyDescent="0.2">
      <c r="A16" s="52"/>
      <c r="E16" s="53"/>
    </row>
    <row r="17" spans="1:5" x14ac:dyDescent="0.2">
      <c r="A17" s="52"/>
      <c r="E17" s="53"/>
    </row>
    <row r="18" spans="1:5" x14ac:dyDescent="0.2">
      <c r="A18" s="52"/>
      <c r="E18" s="53"/>
    </row>
    <row r="19" spans="1:5" s="49" customFormat="1" ht="48" customHeight="1" x14ac:dyDescent="0.2">
      <c r="A19" s="52"/>
      <c r="B19" s="44"/>
      <c r="C19" s="44"/>
      <c r="D19" s="44"/>
      <c r="E19" s="53"/>
    </row>
    <row r="20" spans="1:5" ht="45" x14ac:dyDescent="0.2">
      <c r="A20" s="78" t="s">
        <v>44</v>
      </c>
      <c r="B20" s="146">
        <v>431.92</v>
      </c>
      <c r="C20" s="63"/>
      <c r="D20" s="64"/>
      <c r="E20" s="65"/>
    </row>
    <row r="21" spans="1:5" x14ac:dyDescent="0.2">
      <c r="A21" s="27" t="s">
        <v>249</v>
      </c>
      <c r="B21" s="3" t="s">
        <v>23</v>
      </c>
      <c r="C21" s="66"/>
      <c r="D21" s="66"/>
      <c r="E21" s="67"/>
    </row>
    <row r="22" spans="1:5" x14ac:dyDescent="0.2">
      <c r="A22" s="52"/>
      <c r="E22" s="53"/>
    </row>
    <row r="23" spans="1:5" x14ac:dyDescent="0.2">
      <c r="A23" s="52"/>
      <c r="E23" s="53"/>
    </row>
    <row r="24" spans="1:5" x14ac:dyDescent="0.2">
      <c r="A24" s="52"/>
      <c r="E24" s="53"/>
    </row>
    <row r="25" spans="1:5" x14ac:dyDescent="0.2">
      <c r="A25" s="52"/>
      <c r="E25" s="53"/>
    </row>
    <row r="26" spans="1:5" x14ac:dyDescent="0.2">
      <c r="A26" s="52"/>
      <c r="E26" s="53"/>
    </row>
    <row r="27" spans="1:5" x14ac:dyDescent="0.2">
      <c r="E27" s="53"/>
    </row>
    <row r="28" spans="1:5" x14ac:dyDescent="0.2">
      <c r="A28" s="52"/>
      <c r="E28" s="53"/>
    </row>
    <row r="29" spans="1:5" x14ac:dyDescent="0.2">
      <c r="A29" s="52"/>
      <c r="E29" s="53"/>
    </row>
    <row r="30" spans="1:5" x14ac:dyDescent="0.2">
      <c r="A30" s="52"/>
      <c r="E30" s="53"/>
    </row>
    <row r="31" spans="1:5" x14ac:dyDescent="0.2">
      <c r="A31" s="52"/>
      <c r="E31" s="53"/>
    </row>
    <row r="32" spans="1:5" x14ac:dyDescent="0.2">
      <c r="A32" s="52"/>
      <c r="E32" s="53"/>
    </row>
    <row r="33" spans="1:5" x14ac:dyDescent="0.2">
      <c r="A33" s="54"/>
      <c r="B33" s="37"/>
      <c r="C33" s="37"/>
      <c r="D33" s="37"/>
      <c r="E33" s="5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>
      <selection activeCell="C15" sqref="C15"/>
    </sheetView>
  </sheetViews>
  <sheetFormatPr defaultRowHeight="12.75" x14ac:dyDescent="0.2"/>
  <cols>
    <col min="1" max="1" width="23.85546875" style="79" customWidth="1"/>
    <col min="2" max="2" width="23.140625" style="79" customWidth="1"/>
    <col min="3" max="3" width="63" style="79" bestFit="1" customWidth="1"/>
    <col min="4" max="4" width="27.140625" style="79" customWidth="1"/>
    <col min="5" max="5" width="28.140625" style="79" customWidth="1"/>
    <col min="6" max="16384" width="9.140625" style="84"/>
  </cols>
  <sheetData>
    <row r="1" spans="1:5" ht="34.5" customHeight="1" x14ac:dyDescent="0.2">
      <c r="A1" s="22" t="s">
        <v>25</v>
      </c>
      <c r="B1" s="5" t="s">
        <v>28</v>
      </c>
      <c r="C1" s="5"/>
      <c r="D1" s="5"/>
      <c r="E1" s="23"/>
    </row>
    <row r="2" spans="1:5" ht="30" customHeight="1" x14ac:dyDescent="0.2">
      <c r="A2" s="89" t="s">
        <v>20</v>
      </c>
      <c r="B2" s="96" t="s">
        <v>29</v>
      </c>
      <c r="C2" s="91" t="s">
        <v>21</v>
      </c>
      <c r="D2" s="40" t="s">
        <v>30</v>
      </c>
      <c r="E2" s="42"/>
    </row>
    <row r="3" spans="1:5" ht="18" x14ac:dyDescent="0.2">
      <c r="A3" s="154" t="s">
        <v>27</v>
      </c>
      <c r="B3" s="155"/>
      <c r="C3" s="155"/>
      <c r="D3" s="155"/>
      <c r="E3" s="156"/>
    </row>
    <row r="4" spans="1:5" ht="20.25" customHeight="1" x14ac:dyDescent="0.25">
      <c r="A4" s="69" t="s">
        <v>13</v>
      </c>
      <c r="B4" s="11"/>
      <c r="C4" s="11"/>
      <c r="D4" s="11"/>
      <c r="E4" s="56"/>
    </row>
    <row r="5" spans="1:5" ht="19.5" customHeight="1" x14ac:dyDescent="0.2">
      <c r="A5" s="59" t="s">
        <v>2</v>
      </c>
      <c r="B5" s="3" t="s">
        <v>14</v>
      </c>
      <c r="C5" s="3" t="s">
        <v>15</v>
      </c>
      <c r="D5" s="3" t="s">
        <v>16</v>
      </c>
      <c r="E5" s="26"/>
    </row>
    <row r="6" spans="1:5" x14ac:dyDescent="0.2">
      <c r="A6" s="102">
        <v>42522</v>
      </c>
      <c r="B6" s="79" t="s">
        <v>31</v>
      </c>
      <c r="C6" s="79" t="s">
        <v>32</v>
      </c>
      <c r="D6" s="104">
        <v>250</v>
      </c>
      <c r="E6" s="81"/>
    </row>
    <row r="8" spans="1:5" x14ac:dyDescent="0.2">
      <c r="A8" s="80"/>
      <c r="E8" s="81"/>
    </row>
    <row r="9" spans="1:5" x14ac:dyDescent="0.2">
      <c r="A9" s="80"/>
      <c r="E9" s="81"/>
    </row>
    <row r="10" spans="1:5" x14ac:dyDescent="0.2">
      <c r="A10" s="80"/>
      <c r="E10" s="81"/>
    </row>
    <row r="11" spans="1:5" s="85" customFormat="1" ht="27" customHeight="1" x14ac:dyDescent="0.25">
      <c r="A11" s="73" t="s">
        <v>17</v>
      </c>
      <c r="B11" s="13"/>
      <c r="C11" s="13"/>
      <c r="D11" s="13"/>
      <c r="E11" s="60"/>
    </row>
    <row r="12" spans="1:5" x14ac:dyDescent="0.2">
      <c r="A12" s="59" t="s">
        <v>2</v>
      </c>
      <c r="B12" s="3" t="s">
        <v>14</v>
      </c>
      <c r="C12" s="3" t="s">
        <v>18</v>
      </c>
      <c r="D12" s="3" t="s">
        <v>19</v>
      </c>
      <c r="E12" s="26"/>
    </row>
    <row r="13" spans="1:5" x14ac:dyDescent="0.2">
      <c r="A13" s="144">
        <v>42194</v>
      </c>
      <c r="B13" s="7" t="s">
        <v>33</v>
      </c>
      <c r="C13" s="7" t="s">
        <v>58</v>
      </c>
      <c r="D13" s="7" t="s">
        <v>34</v>
      </c>
      <c r="E13" s="107" t="s">
        <v>51</v>
      </c>
    </row>
    <row r="14" spans="1:5" x14ac:dyDescent="0.2">
      <c r="A14" s="110">
        <v>42564</v>
      </c>
      <c r="B14" s="7" t="s">
        <v>60</v>
      </c>
      <c r="C14" s="7" t="s">
        <v>61</v>
      </c>
      <c r="D14" s="7" t="s">
        <v>34</v>
      </c>
      <c r="E14" s="107" t="s">
        <v>62</v>
      </c>
    </row>
    <row r="15" spans="1:5" x14ac:dyDescent="0.2">
      <c r="A15" s="110">
        <v>42580</v>
      </c>
      <c r="B15" s="7" t="s">
        <v>33</v>
      </c>
      <c r="C15" s="7" t="s">
        <v>59</v>
      </c>
      <c r="D15" s="7" t="s">
        <v>34</v>
      </c>
      <c r="E15" s="107" t="s">
        <v>51</v>
      </c>
    </row>
    <row r="16" spans="1:5" x14ac:dyDescent="0.2">
      <c r="A16" s="110">
        <v>42630</v>
      </c>
      <c r="B16" s="7" t="s">
        <v>35</v>
      </c>
      <c r="C16" s="7" t="s">
        <v>65</v>
      </c>
      <c r="D16" s="7" t="s">
        <v>34</v>
      </c>
      <c r="E16" s="107" t="s">
        <v>51</v>
      </c>
    </row>
    <row r="17" spans="1:5" x14ac:dyDescent="0.2">
      <c r="A17" s="110">
        <v>42639</v>
      </c>
      <c r="B17" s="7" t="s">
        <v>64</v>
      </c>
      <c r="C17" s="7" t="s">
        <v>63</v>
      </c>
      <c r="D17" s="7" t="s">
        <v>34</v>
      </c>
      <c r="E17" s="107" t="s">
        <v>51</v>
      </c>
    </row>
    <row r="18" spans="1:5" x14ac:dyDescent="0.2">
      <c r="A18" s="110">
        <v>42686</v>
      </c>
      <c r="B18" s="79" t="s">
        <v>37</v>
      </c>
      <c r="C18" s="79" t="s">
        <v>66</v>
      </c>
      <c r="D18" s="79" t="s">
        <v>34</v>
      </c>
      <c r="E18" s="81" t="s">
        <v>67</v>
      </c>
    </row>
    <row r="19" spans="1:5" x14ac:dyDescent="0.2">
      <c r="A19" s="110">
        <v>42690</v>
      </c>
      <c r="B19" s="79" t="s">
        <v>69</v>
      </c>
      <c r="C19" s="79" t="s">
        <v>68</v>
      </c>
      <c r="D19" s="79" t="s">
        <v>34</v>
      </c>
      <c r="E19" s="81" t="s">
        <v>51</v>
      </c>
    </row>
    <row r="20" spans="1:5" x14ac:dyDescent="0.2">
      <c r="A20" s="147">
        <v>42695</v>
      </c>
      <c r="B20" s="79" t="s">
        <v>260</v>
      </c>
      <c r="C20" s="79" t="s">
        <v>70</v>
      </c>
      <c r="D20" s="79" t="s">
        <v>34</v>
      </c>
      <c r="E20" s="81" t="s">
        <v>51</v>
      </c>
    </row>
    <row r="21" spans="1:5" x14ac:dyDescent="0.2">
      <c r="A21" s="112">
        <v>42699</v>
      </c>
      <c r="B21" s="84" t="s">
        <v>33</v>
      </c>
      <c r="C21" s="84" t="s">
        <v>71</v>
      </c>
      <c r="D21" s="79" t="s">
        <v>34</v>
      </c>
      <c r="E21" s="81" t="s">
        <v>51</v>
      </c>
    </row>
    <row r="22" spans="1:5" x14ac:dyDescent="0.2">
      <c r="A22" s="112">
        <v>42702</v>
      </c>
      <c r="B22" s="79" t="s">
        <v>33</v>
      </c>
      <c r="C22" s="79" t="s">
        <v>92</v>
      </c>
      <c r="D22" s="79" t="s">
        <v>34</v>
      </c>
      <c r="E22" s="81" t="s">
        <v>77</v>
      </c>
    </row>
    <row r="23" spans="1:5" x14ac:dyDescent="0.2">
      <c r="A23" s="144">
        <v>42410</v>
      </c>
      <c r="B23" s="79" t="s">
        <v>33</v>
      </c>
      <c r="C23" s="79" t="s">
        <v>201</v>
      </c>
      <c r="D23" s="79" t="s">
        <v>34</v>
      </c>
      <c r="E23" s="81" t="s">
        <v>51</v>
      </c>
    </row>
    <row r="24" spans="1:5" ht="25.5" x14ac:dyDescent="0.2">
      <c r="A24" s="112">
        <v>42421</v>
      </c>
      <c r="B24" s="79" t="s">
        <v>202</v>
      </c>
      <c r="C24" s="79" t="s">
        <v>70</v>
      </c>
      <c r="D24" s="79" t="s">
        <v>34</v>
      </c>
      <c r="E24" s="81" t="s">
        <v>51</v>
      </c>
    </row>
    <row r="25" spans="1:5" x14ac:dyDescent="0.2">
      <c r="A25" s="112">
        <v>42430</v>
      </c>
      <c r="B25" s="79" t="s">
        <v>35</v>
      </c>
      <c r="C25" s="79" t="s">
        <v>203</v>
      </c>
      <c r="D25" s="79" t="s">
        <v>34</v>
      </c>
      <c r="E25" s="81" t="s">
        <v>51</v>
      </c>
    </row>
    <row r="26" spans="1:5" x14ac:dyDescent="0.2">
      <c r="A26" s="112">
        <v>42436</v>
      </c>
      <c r="B26" s="79" t="s">
        <v>33</v>
      </c>
      <c r="C26" s="79" t="s">
        <v>204</v>
      </c>
      <c r="D26" s="79" t="s">
        <v>34</v>
      </c>
      <c r="E26" s="81" t="s">
        <v>51</v>
      </c>
    </row>
    <row r="27" spans="1:5" x14ac:dyDescent="0.2">
      <c r="A27" s="112">
        <v>42464</v>
      </c>
      <c r="B27" s="79" t="s">
        <v>33</v>
      </c>
      <c r="C27" s="79" t="s">
        <v>93</v>
      </c>
      <c r="D27" s="79" t="s">
        <v>34</v>
      </c>
      <c r="E27" s="81" t="s">
        <v>52</v>
      </c>
    </row>
    <row r="28" spans="1:5" x14ac:dyDescent="0.2">
      <c r="A28" s="112">
        <v>42472</v>
      </c>
      <c r="B28" s="79" t="s">
        <v>33</v>
      </c>
      <c r="C28" s="79" t="s">
        <v>248</v>
      </c>
      <c r="D28" s="79" t="s">
        <v>34</v>
      </c>
      <c r="E28" s="79" t="s">
        <v>51</v>
      </c>
    </row>
    <row r="29" spans="1:5" x14ac:dyDescent="0.2">
      <c r="A29" s="111">
        <v>42502</v>
      </c>
      <c r="B29" s="79" t="s">
        <v>33</v>
      </c>
      <c r="C29" s="79" t="s">
        <v>94</v>
      </c>
      <c r="D29" s="79" t="s">
        <v>34</v>
      </c>
      <c r="E29" s="79" t="s">
        <v>51</v>
      </c>
    </row>
    <row r="30" spans="1:5" x14ac:dyDescent="0.2">
      <c r="A30" s="111">
        <v>42504</v>
      </c>
      <c r="B30" s="79" t="s">
        <v>33</v>
      </c>
      <c r="C30" s="79" t="s">
        <v>95</v>
      </c>
      <c r="D30" s="79" t="s">
        <v>34</v>
      </c>
      <c r="E30" s="79" t="s">
        <v>51</v>
      </c>
    </row>
    <row r="31" spans="1:5" x14ac:dyDescent="0.2">
      <c r="A31" s="111">
        <v>42510</v>
      </c>
      <c r="B31" s="79" t="s">
        <v>33</v>
      </c>
      <c r="C31" s="79" t="s">
        <v>96</v>
      </c>
      <c r="D31" s="79" t="s">
        <v>34</v>
      </c>
      <c r="E31" s="79" t="s">
        <v>52</v>
      </c>
    </row>
    <row r="32" spans="1:5" x14ac:dyDescent="0.2">
      <c r="A32" s="111">
        <v>42535</v>
      </c>
      <c r="B32" s="79" t="s">
        <v>33</v>
      </c>
      <c r="C32" s="79" t="s">
        <v>36</v>
      </c>
      <c r="D32" s="79" t="s">
        <v>34</v>
      </c>
      <c r="E32" s="81" t="s">
        <v>52</v>
      </c>
    </row>
    <row r="33" spans="1:5" x14ac:dyDescent="0.2">
      <c r="A33" s="111">
        <v>42536</v>
      </c>
      <c r="B33" s="79" t="s">
        <v>37</v>
      </c>
      <c r="C33" s="79" t="s">
        <v>38</v>
      </c>
      <c r="D33" s="79" t="s">
        <v>34</v>
      </c>
      <c r="E33" s="81" t="s">
        <v>52</v>
      </c>
    </row>
    <row r="34" spans="1:5" x14ac:dyDescent="0.2">
      <c r="A34" s="111">
        <v>42536</v>
      </c>
      <c r="B34" s="79" t="s">
        <v>33</v>
      </c>
      <c r="C34" s="79" t="s">
        <v>39</v>
      </c>
      <c r="D34" s="79" t="s">
        <v>34</v>
      </c>
      <c r="E34" s="81" t="s">
        <v>52</v>
      </c>
    </row>
    <row r="35" spans="1:5" ht="45" x14ac:dyDescent="0.2">
      <c r="A35" s="78" t="s">
        <v>45</v>
      </c>
      <c r="B35" s="62"/>
      <c r="C35" s="63"/>
      <c r="D35" s="64"/>
      <c r="E35" s="65"/>
    </row>
    <row r="36" spans="1:5" x14ac:dyDescent="0.2">
      <c r="A36" s="27" t="s">
        <v>249</v>
      </c>
      <c r="B36" s="3" t="s">
        <v>23</v>
      </c>
      <c r="C36" s="66"/>
      <c r="D36" s="66"/>
      <c r="E36" s="67"/>
    </row>
    <row r="37" spans="1:5" x14ac:dyDescent="0.2">
      <c r="A37" s="80"/>
      <c r="E37" s="81"/>
    </row>
    <row r="38" spans="1:5" x14ac:dyDescent="0.2">
      <c r="A38" s="80"/>
      <c r="E38" s="81"/>
    </row>
    <row r="39" spans="1:5" x14ac:dyDescent="0.2">
      <c r="A39" s="82"/>
      <c r="B39" s="68"/>
      <c r="C39" s="68"/>
      <c r="D39" s="68"/>
      <c r="E39" s="8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19" sqref="C19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53.5703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5" t="s">
        <v>25</v>
      </c>
      <c r="B1" s="88" t="s">
        <v>28</v>
      </c>
      <c r="C1" s="88"/>
      <c r="D1" s="50"/>
      <c r="E1" s="51"/>
    </row>
    <row r="2" spans="1:5" ht="29.25" customHeight="1" x14ac:dyDescent="0.2">
      <c r="A2" s="92" t="s">
        <v>20</v>
      </c>
      <c r="B2" s="93" t="s">
        <v>29</v>
      </c>
      <c r="C2" s="92" t="s">
        <v>21</v>
      </c>
      <c r="D2" s="43" t="s">
        <v>30</v>
      </c>
      <c r="E2" s="94"/>
    </row>
    <row r="3" spans="1:5" ht="29.25" customHeight="1" x14ac:dyDescent="0.2">
      <c r="A3" s="157" t="s">
        <v>10</v>
      </c>
      <c r="B3" s="158"/>
      <c r="C3" s="158"/>
      <c r="D3" s="158"/>
      <c r="E3" s="159"/>
    </row>
    <row r="4" spans="1:5" ht="39.75" customHeight="1" x14ac:dyDescent="0.25">
      <c r="A4" s="69" t="s">
        <v>10</v>
      </c>
      <c r="B4" s="70" t="s">
        <v>1</v>
      </c>
      <c r="C4" s="11"/>
      <c r="D4" s="11"/>
      <c r="E4" s="56"/>
    </row>
    <row r="5" spans="1:5" x14ac:dyDescent="0.2">
      <c r="A5" s="59" t="s">
        <v>2</v>
      </c>
      <c r="B5" s="3" t="s">
        <v>3</v>
      </c>
      <c r="C5" s="3" t="s">
        <v>11</v>
      </c>
      <c r="D5" s="3"/>
      <c r="E5" s="26" t="s">
        <v>12</v>
      </c>
    </row>
    <row r="6" spans="1:5" x14ac:dyDescent="0.2">
      <c r="A6" s="52"/>
      <c r="B6" s="44"/>
      <c r="C6" s="44"/>
      <c r="D6" s="44"/>
      <c r="E6" s="53"/>
    </row>
    <row r="7" spans="1:5" x14ac:dyDescent="0.2">
      <c r="A7" s="52"/>
      <c r="B7" s="44" t="s">
        <v>261</v>
      </c>
      <c r="C7" s="44"/>
      <c r="D7" s="44"/>
      <c r="E7" s="53"/>
    </row>
    <row r="8" spans="1:5" x14ac:dyDescent="0.2">
      <c r="A8" s="52"/>
      <c r="B8" s="44"/>
      <c r="C8" s="44"/>
      <c r="D8" s="44"/>
      <c r="E8" s="53"/>
    </row>
    <row r="9" spans="1:5" x14ac:dyDescent="0.2">
      <c r="A9" s="52"/>
      <c r="B9" s="44"/>
      <c r="C9" s="44"/>
      <c r="D9" s="44"/>
      <c r="E9" s="53"/>
    </row>
    <row r="10" spans="1:5" x14ac:dyDescent="0.2">
      <c r="A10" s="52"/>
      <c r="B10" s="44"/>
      <c r="C10" s="44"/>
      <c r="D10" s="44"/>
      <c r="E10" s="53"/>
    </row>
    <row r="11" spans="1:5" ht="31.5" x14ac:dyDescent="0.25">
      <c r="A11" s="69" t="s">
        <v>10</v>
      </c>
      <c r="B11" s="70" t="s">
        <v>22</v>
      </c>
      <c r="C11" s="11"/>
      <c r="D11" s="11"/>
      <c r="E11" s="56"/>
    </row>
    <row r="12" spans="1:5" ht="15" customHeight="1" x14ac:dyDescent="0.2">
      <c r="A12" s="59" t="s">
        <v>2</v>
      </c>
      <c r="B12" s="3" t="s">
        <v>3</v>
      </c>
      <c r="C12" s="3"/>
      <c r="D12" s="3"/>
      <c r="E12" s="26"/>
    </row>
    <row r="13" spans="1:5" x14ac:dyDescent="0.2">
      <c r="A13" s="105"/>
      <c r="B13" s="44"/>
      <c r="C13" s="44"/>
      <c r="D13" s="44"/>
      <c r="E13" s="53"/>
    </row>
    <row r="14" spans="1:5" x14ac:dyDescent="0.2">
      <c r="A14" s="105">
        <v>42186</v>
      </c>
      <c r="B14" s="120">
        <v>60.835000000000001</v>
      </c>
      <c r="C14" s="44" t="s">
        <v>40</v>
      </c>
      <c r="D14" s="44"/>
      <c r="E14" s="53"/>
    </row>
    <row r="15" spans="1:5" x14ac:dyDescent="0.2">
      <c r="A15" s="105">
        <v>42217</v>
      </c>
      <c r="B15" s="120">
        <v>106.06449999999998</v>
      </c>
      <c r="C15" s="44" t="s">
        <v>40</v>
      </c>
      <c r="D15" s="44"/>
      <c r="E15" s="53"/>
    </row>
    <row r="16" spans="1:5" x14ac:dyDescent="0.2">
      <c r="A16" s="105">
        <v>42248</v>
      </c>
      <c r="B16" s="120">
        <v>107.84700000000002</v>
      </c>
      <c r="C16" s="44" t="s">
        <v>40</v>
      </c>
      <c r="D16" s="44"/>
      <c r="E16" s="53"/>
    </row>
    <row r="17" spans="1:5" x14ac:dyDescent="0.2">
      <c r="A17" s="105">
        <v>42278</v>
      </c>
      <c r="B17" s="120">
        <v>329.93499999999995</v>
      </c>
      <c r="C17" s="44" t="s">
        <v>40</v>
      </c>
      <c r="D17" s="44"/>
      <c r="E17" s="53"/>
    </row>
    <row r="18" spans="1:5" x14ac:dyDescent="0.2">
      <c r="A18" s="105">
        <v>42309</v>
      </c>
      <c r="B18" s="120">
        <v>199.6285</v>
      </c>
      <c r="C18" s="44" t="s">
        <v>40</v>
      </c>
      <c r="D18" s="44"/>
      <c r="E18" s="53"/>
    </row>
    <row r="19" spans="1:5" x14ac:dyDescent="0.2">
      <c r="A19" s="105">
        <v>42339</v>
      </c>
      <c r="B19" s="120">
        <v>101.2805</v>
      </c>
      <c r="C19" s="44" t="s">
        <v>40</v>
      </c>
      <c r="D19" s="44"/>
      <c r="E19" s="53"/>
    </row>
    <row r="20" spans="1:5" x14ac:dyDescent="0.2">
      <c r="A20" s="105">
        <v>42370</v>
      </c>
      <c r="B20" s="120">
        <v>99.704999999999998</v>
      </c>
      <c r="C20" s="44" t="s">
        <v>40</v>
      </c>
      <c r="D20" s="44"/>
      <c r="E20" s="53"/>
    </row>
    <row r="21" spans="1:5" x14ac:dyDescent="0.2">
      <c r="A21" s="105">
        <v>42401</v>
      </c>
      <c r="B21" s="120">
        <v>121.83099999999999</v>
      </c>
      <c r="C21" s="44" t="s">
        <v>40</v>
      </c>
      <c r="D21" s="44"/>
      <c r="E21" s="53"/>
    </row>
    <row r="22" spans="1:5" x14ac:dyDescent="0.2">
      <c r="A22" s="105">
        <v>42430</v>
      </c>
      <c r="B22" s="120">
        <v>108.60599999999999</v>
      </c>
      <c r="C22" s="44" t="s">
        <v>40</v>
      </c>
      <c r="D22" s="44"/>
      <c r="E22" s="53"/>
    </row>
    <row r="23" spans="1:5" x14ac:dyDescent="0.2">
      <c r="A23" s="105">
        <v>42461</v>
      </c>
      <c r="B23" s="120">
        <v>101.06200000000001</v>
      </c>
      <c r="C23" s="44" t="s">
        <v>40</v>
      </c>
      <c r="D23" s="44"/>
      <c r="E23" s="53"/>
    </row>
    <row r="24" spans="1:5" x14ac:dyDescent="0.2">
      <c r="A24" s="129">
        <v>42491</v>
      </c>
      <c r="B24" s="120">
        <v>106.40950000000001</v>
      </c>
      <c r="C24" s="49" t="s">
        <v>40</v>
      </c>
      <c r="D24" s="44"/>
      <c r="E24" s="53"/>
    </row>
    <row r="25" spans="1:5" x14ac:dyDescent="0.2">
      <c r="A25" s="129">
        <v>42522</v>
      </c>
      <c r="B25" s="130">
        <v>140.63999999999999</v>
      </c>
      <c r="C25" s="49" t="s">
        <v>40</v>
      </c>
      <c r="D25" s="44"/>
      <c r="E25" s="53"/>
    </row>
    <row r="26" spans="1:5" x14ac:dyDescent="0.2">
      <c r="A26" s="52"/>
      <c r="B26" s="44"/>
      <c r="C26" s="44"/>
      <c r="D26" s="44"/>
      <c r="E26" s="53"/>
    </row>
    <row r="27" spans="1:5" ht="15" x14ac:dyDescent="0.2">
      <c r="A27" s="87" t="s">
        <v>42</v>
      </c>
      <c r="B27" s="133">
        <f>SUM(B14:B26)</f>
        <v>1583.8440000000001</v>
      </c>
      <c r="C27" s="46"/>
      <c r="D27" s="47"/>
      <c r="E27" s="86"/>
    </row>
    <row r="28" spans="1:5" x14ac:dyDescent="0.2">
      <c r="A28" s="27" t="s">
        <v>207</v>
      </c>
      <c r="B28" s="15" t="s">
        <v>23</v>
      </c>
      <c r="C28" s="44"/>
      <c r="D28" s="44"/>
      <c r="E28" s="53"/>
    </row>
    <row r="29" spans="1:5" x14ac:dyDescent="0.2">
      <c r="A29" s="52"/>
      <c r="B29" s="44"/>
      <c r="C29" s="44"/>
      <c r="D29" s="44"/>
      <c r="E29" s="53"/>
    </row>
    <row r="30" spans="1:5" x14ac:dyDescent="0.2">
      <c r="A30" s="52"/>
      <c r="B30" s="44"/>
      <c r="C30" s="44"/>
      <c r="D30" s="44"/>
      <c r="E30" s="53"/>
    </row>
    <row r="31" spans="1:5" x14ac:dyDescent="0.2">
      <c r="A31" s="52"/>
      <c r="B31" s="44"/>
      <c r="C31" s="44"/>
      <c r="D31" s="44"/>
      <c r="E31" s="53"/>
    </row>
    <row r="32" spans="1:5" x14ac:dyDescent="0.2">
      <c r="A32" s="52"/>
      <c r="B32" s="44"/>
      <c r="C32" s="44"/>
      <c r="D32" s="44"/>
      <c r="E32" s="53"/>
    </row>
    <row r="33" spans="1:5" x14ac:dyDescent="0.2">
      <c r="A33" s="52"/>
      <c r="B33" s="44"/>
      <c r="C33" s="44"/>
      <c r="D33" s="44"/>
      <c r="E33" s="53"/>
    </row>
    <row r="34" spans="1:5" x14ac:dyDescent="0.2">
      <c r="A34" s="52"/>
      <c r="B34" s="44"/>
      <c r="C34" s="44"/>
      <c r="D34" s="44"/>
      <c r="E34" s="53"/>
    </row>
    <row r="35" spans="1:5" x14ac:dyDescent="0.2">
      <c r="B35" s="44"/>
      <c r="C35" s="44"/>
      <c r="D35" s="44"/>
      <c r="E35" s="53"/>
    </row>
    <row r="36" spans="1:5" x14ac:dyDescent="0.2">
      <c r="A36" s="52"/>
      <c r="B36" s="44"/>
      <c r="C36" s="44"/>
      <c r="D36" s="44"/>
      <c r="E36" s="53"/>
    </row>
    <row r="37" spans="1:5" x14ac:dyDescent="0.2">
      <c r="A37" s="52"/>
      <c r="B37" s="44"/>
      <c r="C37" s="44"/>
      <c r="D37" s="44"/>
      <c r="E37" s="53"/>
    </row>
    <row r="38" spans="1:5" x14ac:dyDescent="0.2">
      <c r="A38" s="52"/>
      <c r="B38" s="44"/>
      <c r="C38" s="44"/>
      <c r="D38" s="44"/>
      <c r="E38" s="53"/>
    </row>
    <row r="39" spans="1:5" x14ac:dyDescent="0.2">
      <c r="A39" s="52"/>
      <c r="B39" s="44"/>
      <c r="C39" s="44"/>
      <c r="D39" s="44"/>
      <c r="E39" s="53"/>
    </row>
    <row r="40" spans="1:5" x14ac:dyDescent="0.2">
      <c r="A40" s="54"/>
      <c r="B40" s="37"/>
      <c r="C40" s="37"/>
      <c r="D40" s="37"/>
      <c r="E40" s="5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Richard Knight (Richie)</cp:lastModifiedBy>
  <cp:lastPrinted>2016-07-15T04:53:59Z</cp:lastPrinted>
  <dcterms:created xsi:type="dcterms:W3CDTF">2010-10-17T20:59:02Z</dcterms:created>
  <dcterms:modified xsi:type="dcterms:W3CDTF">2016-07-15T05:10:47Z</dcterms:modified>
  <cp:contentStatus/>
</cp:coreProperties>
</file>