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NEFD\2014\2014 Provisional\"/>
    </mc:Choice>
  </mc:AlternateContent>
  <bookViews>
    <workbookView xWindow="240" yWindow="30" windowWidth="20895" windowHeight="9150"/>
  </bookViews>
  <sheets>
    <sheet name="T9.1" sheetId="1" r:id="rId1"/>
    <sheet name="T9.2" sheetId="2" r:id="rId2"/>
    <sheet name="T9.3" sheetId="3" r:id="rId3"/>
    <sheet name="T9.4" sheetId="4" r:id="rId4"/>
    <sheet name="T9.5" sheetId="5" r:id="rId5"/>
    <sheet name="T9.6" sheetId="6" r:id="rId6"/>
    <sheet name="T9.7" sheetId="7" r:id="rId7"/>
    <sheet name="T9.8" sheetId="8" r:id="rId8"/>
    <sheet name="T9.9" sheetId="9" r:id="rId9"/>
  </sheets>
  <definedNames>
    <definedName name="_xlnm.Print_Area" localSheetId="0">T9.1!$A$1:$I$95</definedName>
    <definedName name="_xlnm.Print_Area" localSheetId="1">T9.2!$A$1:$K$49</definedName>
    <definedName name="_xlnm.Print_Area" localSheetId="2">T9.3!$A$1:$D$18</definedName>
    <definedName name="_xlnm.Print_Area" localSheetId="3">T9.4!$A$1:$L$35</definedName>
    <definedName name="_xlnm.Print_Area" localSheetId="4">T9.5!$A$1:$G$24</definedName>
    <definedName name="_xlnm.Print_Area" localSheetId="5">T9.6!$A$1:$H$17</definedName>
    <definedName name="_xlnm.Print_Area" localSheetId="6">T9.7!$A$1:$E$106</definedName>
    <definedName name="_xlnm.Print_Area" localSheetId="7">T9.8!$A$1:$D$102</definedName>
    <definedName name="_xlnm.Print_Area" localSheetId="8">T9.9!$A$1:$M$106</definedName>
    <definedName name="Territorial_Authority">#REF!</definedName>
  </definedNames>
  <calcPr calcId="152511"/>
</workbook>
</file>

<file path=xl/calcChain.xml><?xml version="1.0" encoding="utf-8"?>
<calcChain xmlns="http://schemas.openxmlformats.org/spreadsheetml/2006/main">
  <c r="D41" i="2" l="1"/>
  <c r="D40" i="2"/>
  <c r="D39" i="2"/>
  <c r="D38" i="2"/>
  <c r="D37"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D21" i="2"/>
  <c r="D20" i="2"/>
  <c r="D19" i="2"/>
  <c r="H18" i="2"/>
  <c r="D18" i="2"/>
  <c r="D17" i="2"/>
  <c r="I16" i="2"/>
  <c r="D16" i="2"/>
  <c r="I15" i="2"/>
  <c r="D15" i="2"/>
  <c r="I14" i="2"/>
  <c r="D14" i="2"/>
  <c r="I13" i="2"/>
  <c r="D13" i="2"/>
  <c r="I12" i="2"/>
  <c r="D12" i="2"/>
  <c r="I11" i="2"/>
  <c r="D11" i="2"/>
  <c r="I10" i="2"/>
  <c r="D10" i="2"/>
  <c r="I9" i="2"/>
  <c r="D9" i="2"/>
  <c r="I8" i="2"/>
  <c r="D8" i="2"/>
  <c r="I7" i="2"/>
  <c r="D7" i="2"/>
</calcChain>
</file>

<file path=xl/sharedStrings.xml><?xml version="1.0" encoding="utf-8"?>
<sst xmlns="http://schemas.openxmlformats.org/spreadsheetml/2006/main" count="490" uniqueCount="205">
  <si>
    <r>
      <t>Table 9.1: New land planted in production forest in New Zealand</t>
    </r>
    <r>
      <rPr>
        <b/>
        <vertAlign val="superscript"/>
        <sz val="11"/>
        <rFont val="Times New Roman"/>
        <family val="1"/>
      </rPr>
      <t>1</t>
    </r>
    <r>
      <rPr>
        <b/>
        <sz val="11"/>
        <rFont val="Times New Roman"/>
        <family val="1"/>
      </rPr>
      <t/>
    </r>
  </si>
  <si>
    <t xml:space="preserve">New land </t>
  </si>
  <si>
    <t>Year ended</t>
  </si>
  <si>
    <t xml:space="preserve">planted </t>
  </si>
  <si>
    <t>31 December</t>
  </si>
  <si>
    <t>(000 ha)</t>
  </si>
  <si>
    <t>f</t>
  </si>
  <si>
    <t>p</t>
  </si>
  <si>
    <t>Notes</t>
  </si>
  <si>
    <t>1. Prior to 1950, only five-year average annual estimates are available. The areas of new planted forests have been estimated independently from total planted forest areas shown in Table 9.2.</t>
  </si>
  <si>
    <t>Symbols</t>
  </si>
  <si>
    <t>F Finalised.</t>
  </si>
  <si>
    <t>P Provisional.</t>
  </si>
  <si>
    <t>Note</t>
  </si>
  <si>
    <r>
      <t>Table 9.2: Planted production forest area in New Zealand</t>
    </r>
    <r>
      <rPr>
        <b/>
        <vertAlign val="superscript"/>
        <sz val="11"/>
        <rFont val="Times New Roman"/>
        <family val="1"/>
      </rPr>
      <t>1</t>
    </r>
    <r>
      <rPr>
        <b/>
        <sz val="11"/>
        <rFont val="Times New Roman"/>
        <family val="1"/>
      </rPr>
      <t xml:space="preserve"> </t>
    </r>
  </si>
  <si>
    <t>Planted forest area</t>
  </si>
  <si>
    <r>
      <t>State</t>
    </r>
    <r>
      <rPr>
        <b/>
        <vertAlign val="superscript"/>
        <sz val="8"/>
        <rFont val="Times New Roman"/>
        <family val="1"/>
      </rPr>
      <t>2</t>
    </r>
  </si>
  <si>
    <r>
      <t>Private</t>
    </r>
    <r>
      <rPr>
        <b/>
        <vertAlign val="superscript"/>
        <sz val="8"/>
        <rFont val="Times New Roman"/>
        <family val="1"/>
      </rPr>
      <t>3</t>
    </r>
  </si>
  <si>
    <t>Total</t>
  </si>
  <si>
    <t>31 March</t>
  </si>
  <si>
    <t>Source</t>
  </si>
  <si>
    <t>Until 1987, the statistics were compiled by the New Zealand Forest Service. The figures for 1987 onwards are estimates from NEFD surveys.</t>
  </si>
  <si>
    <t>1. The total planted forest areas have been estimated independently from new planted forest areas. The areas in this table are not the accumulated sums of new forest planting shown in Table 9.1.</t>
  </si>
  <si>
    <t>Since 1990 much of the State forest has been sold to the Private sector. These sales include: 1990/91, 249 000 hectares; 1992, 97 000 hectares; 1996, 170 000 hectares; and 2000, 10 000 hectares.</t>
  </si>
  <si>
    <t>3. Private afforestation figures are based on incomplete historical data, and considerable estimation has taken place.</t>
  </si>
  <si>
    <t xml:space="preserve">       Percent of</t>
  </si>
  <si>
    <t>State-owned enterprise</t>
  </si>
  <si>
    <t>Local government</t>
  </si>
  <si>
    <t>New Zealand total</t>
  </si>
  <si>
    <t xml:space="preserve">        Estimated total</t>
  </si>
  <si>
    <r>
      <t xml:space="preserve">Ownership category </t>
    </r>
    <r>
      <rPr>
        <vertAlign val="superscript"/>
        <sz val="8"/>
        <rFont val="Times New Roman"/>
        <family val="1"/>
      </rPr>
      <t>2</t>
    </r>
  </si>
  <si>
    <r>
      <t>area (ha)</t>
    </r>
    <r>
      <rPr>
        <b/>
        <vertAlign val="superscript"/>
        <sz val="8"/>
        <rFont val="Times New Roman"/>
        <family val="1"/>
      </rPr>
      <t>3</t>
    </r>
  </si>
  <si>
    <t>estimated total</t>
  </si>
  <si>
    <r>
      <t>Registered public company</t>
    </r>
    <r>
      <rPr>
        <vertAlign val="superscript"/>
        <sz val="8"/>
        <rFont val="Times New Roman"/>
        <family val="1"/>
      </rPr>
      <t>4</t>
    </r>
  </si>
  <si>
    <r>
      <t xml:space="preserve">Privately owned </t>
    </r>
    <r>
      <rPr>
        <vertAlign val="superscript"/>
        <sz val="8"/>
        <rFont val="Times New Roman"/>
        <family val="1"/>
      </rPr>
      <t>4,5</t>
    </r>
  </si>
  <si>
    <r>
      <t xml:space="preserve">Central Government </t>
    </r>
    <r>
      <rPr>
        <vertAlign val="superscript"/>
        <sz val="8"/>
        <rFont val="Times New Roman"/>
        <family val="1"/>
      </rPr>
      <t>6</t>
    </r>
  </si>
  <si>
    <t>Notes:</t>
  </si>
  <si>
    <t>2. Ownership is based solely on the ownership of the forest irrespective of the ownership of the land.</t>
  </si>
  <si>
    <t>3. Net stocked planted production forest area.</t>
  </si>
  <si>
    <t>4. Significant changes in forest ownership have occurred since 2003, resulting in large areas of forest previously owned by public companies now being privately owned.</t>
  </si>
  <si>
    <t>5. “Privately owned” includes all privately owned forests. The legal entities included in this category are private companies, partnerships, individuals and trusts, which include Maori trusts and incorporations.</t>
  </si>
  <si>
    <t>6. “Central government" forests are predominantly Crown-owned forests on Maori lease hold land. These forests are managed by the Ministry of Agriculture and Forestry.</t>
  </si>
  <si>
    <t>Area</t>
  </si>
  <si>
    <t>Age</t>
  </si>
  <si>
    <t>(ha)</t>
  </si>
  <si>
    <t>80+</t>
  </si>
  <si>
    <t>1. Net stocked planted production forest area.</t>
  </si>
  <si>
    <t>36-40</t>
  </si>
  <si>
    <t xml:space="preserve">         National size class </t>
  </si>
  <si>
    <t>Wood supply region</t>
  </si>
  <si>
    <t>&lt;40 ha</t>
  </si>
  <si>
    <t>40-99 ha</t>
  </si>
  <si>
    <t>100-499 ha</t>
  </si>
  <si>
    <t>500-999 ha</t>
  </si>
  <si>
    <t>1000-9999 ha</t>
  </si>
  <si>
    <t>10 000+ ha</t>
  </si>
  <si>
    <t>Northland</t>
  </si>
  <si>
    <t>..</t>
  </si>
  <si>
    <t>Central North Island</t>
  </si>
  <si>
    <t>East Coast</t>
  </si>
  <si>
    <t>Hawkes Bay</t>
  </si>
  <si>
    <t>Southern North Island</t>
  </si>
  <si>
    <t>Nelson and Marlborough</t>
  </si>
  <si>
    <t>West Coast</t>
  </si>
  <si>
    <t>Canterbury</t>
  </si>
  <si>
    <t>Otago and Southland</t>
  </si>
  <si>
    <r>
      <t>New Zealand total</t>
    </r>
    <r>
      <rPr>
        <b/>
        <vertAlign val="superscript"/>
        <sz val="8"/>
        <rFont val="Times New Roman"/>
        <family val="1"/>
      </rPr>
      <t>2</t>
    </r>
  </si>
  <si>
    <t>1. This table shows the size class of the forest owner at a national level and the regions where the owner has forests located. This does not show the size of the forest at regional level.</t>
  </si>
  <si>
    <t>2.  The New Zealand totals do not equal the sum of the wood supply regions because some owners have forests in more than one region.  This is particularly the case for large owners in the 1000-9999 hectare and 10 000+ hectare size classes.</t>
  </si>
  <si>
    <t>Symbol</t>
  </si>
  <si>
    <t>..   Not available.</t>
  </si>
  <si>
    <t>National size class</t>
  </si>
  <si>
    <t xml:space="preserve">500-999 ha </t>
  </si>
  <si>
    <r>
      <t>Table 9.7: Forest area</t>
    </r>
    <r>
      <rPr>
        <b/>
        <vertAlign val="superscript"/>
        <sz val="11"/>
        <rFont val="Times New Roman"/>
        <family val="1"/>
      </rPr>
      <t>1</t>
    </r>
    <r>
      <rPr>
        <b/>
        <sz val="11"/>
        <rFont val="Times New Roman"/>
        <family val="1"/>
      </rPr>
      <t xml:space="preserve"> collected by postal survey and adjustments for </t>
    </r>
  </si>
  <si>
    <t>Collected by</t>
  </si>
  <si>
    <t>Imputed new planting</t>
  </si>
  <si>
    <t>Estimated</t>
  </si>
  <si>
    <t>Territorial authority</t>
  </si>
  <si>
    <r>
      <t>postal surveys (ha)</t>
    </r>
    <r>
      <rPr>
        <b/>
        <vertAlign val="superscript"/>
        <sz val="8.5"/>
        <rFont val="Times New Roman"/>
        <family val="1"/>
      </rPr>
      <t>2</t>
    </r>
  </si>
  <si>
    <r>
      <t>1992-2006 (ha)</t>
    </r>
    <r>
      <rPr>
        <b/>
        <vertAlign val="superscript"/>
        <sz val="8.5"/>
        <rFont val="Times New Roman"/>
        <family val="1"/>
      </rPr>
      <t>3</t>
    </r>
  </si>
  <si>
    <t>total area (ha)</t>
  </si>
  <si>
    <t>Northland wood supply region</t>
  </si>
  <si>
    <t>Far North District</t>
  </si>
  <si>
    <t>Whangarei District</t>
  </si>
  <si>
    <t>Kaipara District</t>
  </si>
  <si>
    <t>Auckland Council</t>
  </si>
  <si>
    <t>Region total</t>
  </si>
  <si>
    <t>Central North Island wood supply region</t>
  </si>
  <si>
    <t>Thames-Coromandel District</t>
  </si>
  <si>
    <t>Hauraki District</t>
  </si>
  <si>
    <t>Waikato District</t>
  </si>
  <si>
    <t>Matamata-Piako District</t>
  </si>
  <si>
    <t>Hamilton City</t>
  </si>
  <si>
    <t>Waipa District</t>
  </si>
  <si>
    <t>Otorohanga District</t>
  </si>
  <si>
    <t>South Waikato District</t>
  </si>
  <si>
    <t>Waitomo District</t>
  </si>
  <si>
    <t>Taupo District</t>
  </si>
  <si>
    <t>Tauranga District</t>
  </si>
  <si>
    <t>Ruapehu District</t>
  </si>
  <si>
    <t>Western Bay of Plenty District</t>
  </si>
  <si>
    <t>Rotorua District</t>
  </si>
  <si>
    <t>Kawerau  District</t>
  </si>
  <si>
    <t>Whakatane District</t>
  </si>
  <si>
    <t>Opotiki District</t>
  </si>
  <si>
    <t>East Coast wood supply region</t>
  </si>
  <si>
    <t>Gisborne District</t>
  </si>
  <si>
    <t>Hawkes Bay wood supply region</t>
  </si>
  <si>
    <t>Wairoa District</t>
  </si>
  <si>
    <t>Hastings District</t>
  </si>
  <si>
    <t>Napier City</t>
  </si>
  <si>
    <t>Central Hawkes Bay District</t>
  </si>
  <si>
    <t>Southern North Island wood supply region</t>
  </si>
  <si>
    <t>New Plymouth District</t>
  </si>
  <si>
    <t>Stratford District</t>
  </si>
  <si>
    <t>South Taranaki District</t>
  </si>
  <si>
    <t>Wanganui District</t>
  </si>
  <si>
    <t>Rangitikei District</t>
  </si>
  <si>
    <t>Manawatu District</t>
  </si>
  <si>
    <t>Palmerston North City</t>
  </si>
  <si>
    <t>Horowhenua District</t>
  </si>
  <si>
    <t>Tararua District</t>
  </si>
  <si>
    <t>Kapiti Coast District</t>
  </si>
  <si>
    <t>Upper Hutt City</t>
  </si>
  <si>
    <t>Porirua City</t>
  </si>
  <si>
    <t>Wellington City</t>
  </si>
  <si>
    <t>Lower Hutt City</t>
  </si>
  <si>
    <t>Masterton District</t>
  </si>
  <si>
    <t>Carterton District</t>
  </si>
  <si>
    <t>South Wairarapa District</t>
  </si>
  <si>
    <t>North Island total</t>
  </si>
  <si>
    <t>Table 9.7 Continued...</t>
  </si>
  <si>
    <t>Nelson and Marlborough wood supply region</t>
  </si>
  <si>
    <t>Tasman District</t>
  </si>
  <si>
    <t>Nelson City</t>
  </si>
  <si>
    <t>Marlborough District</t>
  </si>
  <si>
    <t>Kaikoura District</t>
  </si>
  <si>
    <t>West Coast wood supply region</t>
  </si>
  <si>
    <t>Buller District</t>
  </si>
  <si>
    <t>Grey District</t>
  </si>
  <si>
    <t>Westland District</t>
  </si>
  <si>
    <t>Canterbury wood supply region</t>
  </si>
  <si>
    <t>Hurunui District</t>
  </si>
  <si>
    <t>Waimakariri District</t>
  </si>
  <si>
    <t>Selwyn District</t>
  </si>
  <si>
    <t>Christchurch City</t>
  </si>
  <si>
    <t>Ashburton District</t>
  </si>
  <si>
    <t>Mackenzie District</t>
  </si>
  <si>
    <t>Timaru District</t>
  </si>
  <si>
    <t>Waimate District</t>
  </si>
  <si>
    <t>Otago and Southland wood supply region</t>
  </si>
  <si>
    <t>Waitaki District</t>
  </si>
  <si>
    <t>Queenstown-Lakes District</t>
  </si>
  <si>
    <t>Central Otago District</t>
  </si>
  <si>
    <t>Dunedin City</t>
  </si>
  <si>
    <t>Clutha District</t>
  </si>
  <si>
    <t>Southland District</t>
  </si>
  <si>
    <t>Gore District</t>
  </si>
  <si>
    <t>Invercargill City</t>
  </si>
  <si>
    <t>South Island total</t>
  </si>
  <si>
    <t>1.  Net stocked planted production forest area.</t>
  </si>
  <si>
    <t xml:space="preserve">3.  Adjustments made to the area of new forest planted between 1992 and 2006. </t>
  </si>
  <si>
    <r>
      <t>Table 9.8:  Area</t>
    </r>
    <r>
      <rPr>
        <b/>
        <vertAlign val="superscript"/>
        <sz val="11"/>
        <rFont val="Times New Roman"/>
        <family val="1"/>
      </rPr>
      <t>1</t>
    </r>
    <r>
      <rPr>
        <b/>
        <sz val="11"/>
        <rFont val="Times New Roman"/>
        <family val="1"/>
      </rPr>
      <t xml:space="preserve">, standing volume and area-weighted average age by territorial </t>
    </r>
  </si>
  <si>
    <t>Standing</t>
  </si>
  <si>
    <t>Area-weighted</t>
  </si>
  <si>
    <t xml:space="preserve">volume </t>
  </si>
  <si>
    <t>average age</t>
  </si>
  <si>
    <r>
      <t>(000 m</t>
    </r>
    <r>
      <rPr>
        <b/>
        <vertAlign val="superscript"/>
        <sz val="8.5"/>
        <rFont val="Times New Roman"/>
        <family val="1"/>
      </rPr>
      <t>3</t>
    </r>
    <r>
      <rPr>
        <b/>
        <sz val="8.5"/>
        <rFont val="Times New Roman"/>
        <family val="1"/>
      </rPr>
      <t>)</t>
    </r>
  </si>
  <si>
    <t>(years)</t>
  </si>
  <si>
    <t xml:space="preserve">Hamilton City </t>
  </si>
  <si>
    <t>Table 9.8  Continued…</t>
  </si>
  <si>
    <t>volume</t>
  </si>
  <si>
    <t xml:space="preserve">Age class  (years) </t>
  </si>
  <si>
    <t>1-5</t>
  </si>
  <si>
    <t>6-10</t>
  </si>
  <si>
    <t>11-15</t>
  </si>
  <si>
    <t>16-20</t>
  </si>
  <si>
    <t>21-25</t>
  </si>
  <si>
    <t>26-30</t>
  </si>
  <si>
    <t>31-35</t>
  </si>
  <si>
    <t>41-50</t>
  </si>
  <si>
    <t>51-60</t>
  </si>
  <si>
    <t>61-80</t>
  </si>
  <si>
    <t>Kawerau District</t>
  </si>
  <si>
    <t>C</t>
  </si>
  <si>
    <t>Table 9.9  continued…</t>
  </si>
  <si>
    <t>C Confidential.</t>
  </si>
  <si>
    <r>
      <t xml:space="preserve">2014 </t>
    </r>
    <r>
      <rPr>
        <vertAlign val="superscript"/>
        <sz val="8"/>
        <rFont val="Times New Roman"/>
        <family val="1"/>
      </rPr>
      <t>2</t>
    </r>
  </si>
  <si>
    <t>1. The area of forest owned or managed by major forest owners can be found in the New Zealand Forest Industry booklet, Facts &amp; Figures 2012/2013, page 9 (see the New Zealand Forest Owners Association website for more information).</t>
  </si>
  <si>
    <r>
      <t xml:space="preserve">Table 9.3: Forest ownership, as at 1 April 2014 </t>
    </r>
    <r>
      <rPr>
        <b/>
        <vertAlign val="superscript"/>
        <sz val="11"/>
        <rFont val="Times New Roman"/>
        <family val="1"/>
      </rPr>
      <t>1</t>
    </r>
  </si>
  <si>
    <r>
      <t>Table 9.4 Forest area</t>
    </r>
    <r>
      <rPr>
        <b/>
        <vertAlign val="superscript"/>
        <sz val="11"/>
        <rFont val="Times New Roman"/>
        <family val="1"/>
      </rPr>
      <t>1</t>
    </r>
    <r>
      <rPr>
        <b/>
        <sz val="11"/>
        <rFont val="Times New Roman"/>
        <family val="1"/>
      </rPr>
      <t xml:space="preserve"> by annual age class, as at 1 April 2014</t>
    </r>
  </si>
  <si>
    <r>
      <t>Table 9.5: Number of forest owners by national size class</t>
    </r>
    <r>
      <rPr>
        <b/>
        <vertAlign val="superscript"/>
        <sz val="11"/>
        <rFont val="Times New Roman"/>
        <family val="1"/>
      </rPr>
      <t>1</t>
    </r>
    <r>
      <rPr>
        <b/>
        <sz val="11"/>
        <rFont val="Times New Roman"/>
        <family val="1"/>
      </rPr>
      <t>, as at April 2014</t>
    </r>
  </si>
  <si>
    <t>Table 9.6: Forest area by forest owner national size class, as at 1 April 2014</t>
  </si>
  <si>
    <t>new planting, as at 1 April 2014</t>
  </si>
  <si>
    <t>postal surveys (ha)2</t>
  </si>
  <si>
    <t>1992-2006 (ha)3</t>
  </si>
  <si>
    <t>2.  Comprises the combined results from the 2014 NEFD survey and a small forest grower survey conducted by AgriQuality.</t>
  </si>
  <si>
    <t>authority, as at 1 April 2014</t>
  </si>
  <si>
    <t>(000 m3)</t>
  </si>
  <si>
    <t>c</t>
  </si>
  <si>
    <t>as at 1 April 2014</t>
  </si>
  <si>
    <r>
      <t>Table 9.9:  Forest area</t>
    </r>
    <r>
      <rPr>
        <b/>
        <vertAlign val="superscript"/>
        <sz val="11"/>
        <rFont val="Times New Roman"/>
        <family val="1"/>
      </rPr>
      <t>1</t>
    </r>
    <r>
      <rPr>
        <b/>
        <sz val="11"/>
        <rFont val="Times New Roman"/>
        <family val="1"/>
      </rPr>
      <t xml:space="preserve"> by age class and territorial authority,</t>
    </r>
  </si>
  <si>
    <t xml:space="preserve">3. This provisional estimate is compiled from a combination of information collected in a supplementary phone survey of selected large forest owners and managers, 2013 Afforestation Grant Scheme approved planting (375 hectares) and East Coast Forestry Project approved planting (323 hectares). </t>
  </si>
  <si>
    <t>Until 1987, the statistics were compiled by the New Zealand Forest Service. The figures for 1988 to 1991 are estimates from NEFD surveys. The figures from 1992 onwards are based on nursery surveys undertaken by the Ministry of Forestry, the Ministry of Agriculture and Forestry, and the Ministry for Primary Industries.</t>
  </si>
  <si>
    <t xml:space="preserve">2. Prior to 1987, "State" refers principally to the forests planted or managed by the New Zealand Forest Service. Since 1987, "State" refers primarily to the forests owned or managed by State-owned enterprises and West Coast and Maori lease forests managed by the Ministry for Primary Industries.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</si>
</sst>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 ###\ ##0"/>
    <numFmt numFmtId="166" formatCode="###\ ###\ ###"/>
    <numFmt numFmtId="167" formatCode="#,##0.0"/>
    <numFmt numFmtId="168" formatCode="#\ ##0"/>
    <numFmt numFmtId="169" formatCode="0;;;*\**"/>
    <numFmt numFmtId="170" formatCode="[&gt;500]#\ ###,;&quot;0&quot;"/>
    <numFmt numFmtId="171" formatCode="_-* #,##0_-;\-* #,##0_-;_-* &quot;-&quot;??_-;_-@_-"/>
    <numFmt numFmtId="172" formatCode="####\ ###\ ##0"/>
  </numFmts>
  <fonts count="31" x14ac:knownFonts="1">
    <font>
      <sz val="10"/>
      <name val="Helv"/>
    </font>
    <font>
      <sz val="10"/>
      <name val="Helv"/>
    </font>
    <font>
      <b/>
      <sz val="11"/>
      <name val="Times New Roman"/>
      <family val="1"/>
    </font>
    <font>
      <b/>
      <vertAlign val="superscript"/>
      <sz val="11"/>
      <name val="Times New Roman"/>
      <family val="1"/>
    </font>
    <font>
      <b/>
      <i/>
      <sz val="14"/>
      <name val="Times New Roman"/>
      <family val="1"/>
    </font>
    <font>
      <sz val="8.5"/>
      <name val="Times New Roman"/>
      <family val="1"/>
    </font>
    <font>
      <sz val="9"/>
      <name val="Times New Roman"/>
      <family val="1"/>
    </font>
    <font>
      <sz val="8"/>
      <name val="Times New Roman"/>
      <family val="1"/>
    </font>
    <font>
      <b/>
      <sz val="8.5"/>
      <name val="Times New Roman"/>
      <family val="1"/>
    </font>
    <font>
      <b/>
      <sz val="8"/>
      <name val="Times New Roman"/>
      <family val="1"/>
    </font>
    <font>
      <b/>
      <sz val="9"/>
      <name val="Times New Roman"/>
      <family val="1"/>
    </font>
    <font>
      <sz val="8"/>
      <color indexed="10"/>
      <name val="Times New Roman"/>
      <family val="1"/>
    </font>
    <font>
      <vertAlign val="superscript"/>
      <sz val="8"/>
      <name val="Times New Roman"/>
      <family val="1"/>
    </font>
    <font>
      <sz val="10"/>
      <name val="Arial"/>
      <family val="2"/>
    </font>
    <font>
      <i/>
      <sz val="8"/>
      <name val="Times New Roman"/>
      <family val="1"/>
    </font>
    <font>
      <sz val="10"/>
      <name val="Times New Roman"/>
      <family val="1"/>
    </font>
    <font>
      <sz val="10"/>
      <color indexed="8"/>
      <name val="MS Sans Serif"/>
      <family val="2"/>
    </font>
    <font>
      <sz val="10"/>
      <color indexed="8"/>
      <name val="Arial"/>
      <family val="2"/>
    </font>
    <font>
      <b/>
      <vertAlign val="superscript"/>
      <sz val="8"/>
      <name val="Times New Roman"/>
      <family val="1"/>
    </font>
    <font>
      <b/>
      <sz val="10"/>
      <name val="Times New Roman"/>
      <family val="1"/>
    </font>
    <font>
      <sz val="10"/>
      <color indexed="8"/>
      <name val="Times New Roman"/>
      <family val="1"/>
    </font>
    <font>
      <sz val="9"/>
      <color indexed="48"/>
      <name val="Times New Roman"/>
      <family val="1"/>
    </font>
    <font>
      <sz val="8"/>
      <color indexed="48"/>
      <name val="Times New Roman"/>
      <family val="1"/>
    </font>
    <font>
      <u/>
      <sz val="10"/>
      <color theme="10"/>
      <name val="Arial"/>
      <family val="2"/>
    </font>
    <font>
      <sz val="8"/>
      <color indexed="8"/>
      <name val="Times New Roman"/>
      <family val="1"/>
    </font>
    <font>
      <b/>
      <sz val="10"/>
      <color indexed="8"/>
      <name val="Times New Roman"/>
      <family val="1"/>
    </font>
    <font>
      <sz val="11"/>
      <name val="Times New Roman"/>
      <family val="1"/>
    </font>
    <font>
      <b/>
      <vertAlign val="superscript"/>
      <sz val="8.5"/>
      <name val="Times New Roman"/>
      <family val="1"/>
    </font>
    <font>
      <sz val="9"/>
      <color indexed="8"/>
      <name val="Times New Roman"/>
      <family val="1"/>
    </font>
    <font>
      <sz val="8.5"/>
      <color indexed="8"/>
      <name val="Times New Roman"/>
      <family val="1"/>
    </font>
    <font>
      <b/>
      <sz val="8.5"/>
      <color indexed="8"/>
      <name val="Times New Roman"/>
      <family val="1"/>
    </font>
  </fonts>
  <fills count="3">
    <fill>
      <patternFill patternType="none"/>
    </fill>
    <fill>
      <patternFill patternType="gray125"/>
    </fill>
    <fill>
      <patternFill patternType="solid">
        <fgColor indexed="65"/>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5">
    <xf numFmtId="0" fontId="0" fillId="0" borderId="0"/>
    <xf numFmtId="0" fontId="1"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6" fillId="0" borderId="0"/>
    <xf numFmtId="0" fontId="13" fillId="0" borderId="0"/>
    <xf numFmtId="0" fontId="17" fillId="0" borderId="0"/>
    <xf numFmtId="0" fontId="17" fillId="0" borderId="0"/>
    <xf numFmtId="0" fontId="2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331">
    <xf numFmtId="0" fontId="0" fillId="0" borderId="0" xfId="0"/>
    <xf numFmtId="0" fontId="2" fillId="0" borderId="0" xfId="0" quotePrefix="1" applyFont="1" applyFill="1" applyAlignment="1">
      <alignment horizontal="left" vertical="center"/>
    </xf>
    <xf numFmtId="0" fontId="4" fillId="0" borderId="0" xfId="0" quotePrefix="1"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8" fillId="0" borderId="0" xfId="0" quotePrefix="1"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horizontal="centerContinuous" vertical="center"/>
    </xf>
    <xf numFmtId="0" fontId="9" fillId="0" borderId="0" xfId="0" applyFont="1" applyBorder="1" applyAlignment="1">
      <alignment horizontal="center" vertical="center"/>
    </xf>
    <xf numFmtId="0" fontId="9" fillId="0" borderId="0" xfId="0" applyFont="1" applyAlignment="1">
      <alignment horizontal="centerContinuous" vertical="center"/>
    </xf>
    <xf numFmtId="0" fontId="10" fillId="0" borderId="0" xfId="0" applyFont="1" applyAlignment="1">
      <alignment vertical="center"/>
    </xf>
    <xf numFmtId="0" fontId="9" fillId="0" borderId="0" xfId="0" applyFont="1" applyBorder="1" applyAlignment="1">
      <alignment vertical="center"/>
    </xf>
    <xf numFmtId="0" fontId="9" fillId="0" borderId="0" xfId="0" quotePrefix="1" applyFont="1" applyBorder="1" applyAlignment="1">
      <alignment horizontal="center" vertical="center"/>
    </xf>
    <xf numFmtId="16" fontId="9" fillId="0" borderId="0" xfId="0" quotePrefix="1" applyNumberFormat="1" applyFont="1" applyBorder="1" applyAlignment="1">
      <alignment horizontal="center" vertical="center"/>
    </xf>
    <xf numFmtId="0" fontId="9" fillId="0" borderId="0" xfId="0" quotePrefix="1" applyFont="1" applyBorder="1" applyAlignment="1">
      <alignment horizontal="centerContinuous" vertical="center"/>
    </xf>
    <xf numFmtId="16" fontId="9" fillId="0" borderId="1" xfId="0" quotePrefix="1" applyNumberFormat="1" applyFont="1" applyBorder="1" applyAlignment="1">
      <alignment horizontal="center" vertical="center"/>
    </xf>
    <xf numFmtId="0" fontId="9" fillId="0" borderId="1"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quotePrefix="1" applyFont="1" applyBorder="1" applyAlignment="1">
      <alignment horizontal="right" vertical="center"/>
    </xf>
    <xf numFmtId="0" fontId="7" fillId="0" borderId="0" xfId="0" applyFont="1" applyAlignment="1">
      <alignment horizontal="center" vertical="center"/>
    </xf>
    <xf numFmtId="0" fontId="11" fillId="0" borderId="0" xfId="0" applyFont="1" applyAlignment="1">
      <alignment vertical="center"/>
    </xf>
    <xf numFmtId="1" fontId="11" fillId="0" borderId="0" xfId="0" applyNumberFormat="1" applyFont="1" applyAlignment="1">
      <alignment vertical="center"/>
    </xf>
    <xf numFmtId="0" fontId="7" fillId="0" borderId="0" xfId="0" applyFont="1" applyFill="1" applyBorder="1" applyAlignment="1">
      <alignment vertical="center"/>
    </xf>
    <xf numFmtId="0" fontId="12" fillId="0" borderId="0" xfId="0" applyFont="1" applyBorder="1" applyAlignment="1">
      <alignment vertical="center"/>
    </xf>
    <xf numFmtId="1" fontId="7" fillId="0" borderId="0" xfId="0" applyNumberFormat="1" applyFont="1" applyBorder="1" applyAlignment="1">
      <alignment horizontal="right" vertical="center"/>
    </xf>
    <xf numFmtId="0" fontId="7"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12" fillId="0" borderId="0" xfId="1" applyFont="1" applyFill="1" applyBorder="1" applyAlignment="1">
      <alignment vertical="center"/>
    </xf>
    <xf numFmtId="0" fontId="7" fillId="0" borderId="0" xfId="1" applyFont="1" applyFill="1" applyAlignment="1">
      <alignment vertical="center"/>
    </xf>
    <xf numFmtId="0" fontId="7" fillId="0" borderId="0" xfId="1" applyFont="1" applyFill="1" applyBorder="1" applyAlignment="1">
      <alignment vertical="center"/>
    </xf>
    <xf numFmtId="0" fontId="6" fillId="0" borderId="0" xfId="1" applyFont="1" applyFill="1" applyAlignment="1">
      <alignment vertical="center"/>
    </xf>
    <xf numFmtId="0" fontId="13" fillId="0" borderId="0" xfId="2" applyFont="1"/>
    <xf numFmtId="0" fontId="7" fillId="0" borderId="2" xfId="1" applyFont="1" applyFill="1" applyBorder="1" applyAlignment="1">
      <alignment horizontal="center" vertical="center"/>
    </xf>
    <xf numFmtId="1" fontId="7" fillId="0" borderId="2" xfId="0" applyNumberFormat="1" applyFont="1" applyBorder="1" applyAlignment="1">
      <alignment horizontal="right" vertical="center"/>
    </xf>
    <xf numFmtId="0" fontId="6" fillId="0" borderId="0" xfId="0" applyFont="1" applyBorder="1" applyAlignment="1">
      <alignment vertical="center"/>
    </xf>
    <xf numFmtId="0" fontId="9" fillId="0" borderId="0" xfId="0" applyFont="1"/>
    <xf numFmtId="0" fontId="7" fillId="0" borderId="0" xfId="0" applyFont="1"/>
    <xf numFmtId="0" fontId="6" fillId="0" borderId="0" xfId="1" applyFont="1" applyFill="1" applyBorder="1" applyAlignment="1">
      <alignment vertical="center"/>
    </xf>
    <xf numFmtId="0" fontId="13" fillId="0" borderId="0" xfId="3"/>
    <xf numFmtId="0" fontId="7" fillId="0" borderId="0" xfId="1" applyFont="1" applyFill="1"/>
    <xf numFmtId="0" fontId="7" fillId="0" borderId="0" xfId="1" quotePrefix="1" applyFont="1" applyFill="1" applyBorder="1" applyAlignment="1">
      <alignment horizontal="right" vertical="center"/>
    </xf>
    <xf numFmtId="0" fontId="9" fillId="0" borderId="0" xfId="1" applyFont="1" applyFill="1"/>
    <xf numFmtId="0" fontId="7" fillId="0" borderId="0" xfId="1" applyFont="1" applyFill="1" applyAlignment="1">
      <alignment horizontal="left" vertical="center"/>
    </xf>
    <xf numFmtId="0" fontId="14" fillId="0" borderId="0" xfId="1" quotePrefix="1" applyFont="1" applyFill="1" applyAlignment="1">
      <alignment horizontal="left" vertical="center"/>
    </xf>
    <xf numFmtId="0" fontId="7" fillId="0" borderId="0" xfId="1" applyFont="1" applyFill="1" applyAlignment="1">
      <alignment horizontal="center" vertical="center"/>
    </xf>
    <xf numFmtId="0" fontId="5" fillId="0" borderId="0" xfId="0" applyFont="1" applyBorder="1" applyAlignment="1">
      <alignment vertical="center"/>
    </xf>
    <xf numFmtId="0" fontId="2" fillId="0" borderId="0" xfId="0" applyFont="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 fontId="7" fillId="0" borderId="0" xfId="0" applyNumberFormat="1" applyFont="1" applyBorder="1" applyAlignment="1">
      <alignment vertical="center"/>
    </xf>
    <xf numFmtId="0" fontId="2" fillId="0" borderId="0" xfId="0" quotePrefix="1" applyFont="1" applyAlignment="1">
      <alignment horizontal="left" vertical="center"/>
    </xf>
    <xf numFmtId="0" fontId="15" fillId="0" borderId="0" xfId="0" applyFont="1" applyAlignment="1">
      <alignment horizontal="center" vertical="center"/>
    </xf>
    <xf numFmtId="165" fontId="7" fillId="0" borderId="0" xfId="0" applyNumberFormat="1" applyFont="1" applyBorder="1" applyAlignment="1">
      <alignment vertical="center"/>
    </xf>
    <xf numFmtId="0" fontId="9" fillId="0" borderId="0" xfId="0" quotePrefix="1" applyFont="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7" fillId="0" borderId="0" xfId="0" applyFont="1" applyBorder="1" applyAlignment="1">
      <alignment horizontal="centerContinuous" vertical="center"/>
    </xf>
    <xf numFmtId="165" fontId="9" fillId="0" borderId="0" xfId="0" applyNumberFormat="1" applyFont="1" applyBorder="1" applyAlignment="1">
      <alignment vertical="center"/>
    </xf>
    <xf numFmtId="0" fontId="8" fillId="0" borderId="0" xfId="0" applyFont="1" applyAlignment="1">
      <alignment vertical="center"/>
    </xf>
    <xf numFmtId="0" fontId="9" fillId="0" borderId="0" xfId="0" applyFont="1" applyBorder="1" applyAlignment="1">
      <alignment horizontal="right" vertical="center"/>
    </xf>
    <xf numFmtId="0" fontId="9" fillId="0" borderId="1" xfId="0" quotePrefix="1" applyFont="1" applyBorder="1" applyAlignment="1">
      <alignment horizontal="center" vertical="center"/>
    </xf>
    <xf numFmtId="0" fontId="9" fillId="0" borderId="1" xfId="0" quotePrefix="1"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165" fontId="7" fillId="0" borderId="1" xfId="0" applyNumberFormat="1" applyFont="1" applyBorder="1" applyAlignment="1">
      <alignment vertical="center"/>
    </xf>
    <xf numFmtId="165" fontId="15" fillId="0" borderId="0" xfId="0" applyNumberFormat="1" applyFont="1" applyBorder="1" applyAlignment="1">
      <alignment vertical="center"/>
    </xf>
    <xf numFmtId="165" fontId="7" fillId="0" borderId="1" xfId="0" quotePrefix="1" applyNumberFormat="1" applyFont="1" applyBorder="1" applyAlignment="1">
      <alignment horizontal="right" vertical="center"/>
    </xf>
    <xf numFmtId="165" fontId="7" fillId="0" borderId="0" xfId="0" applyNumberFormat="1" applyFont="1" applyBorder="1" applyAlignment="1">
      <alignment horizontal="right" vertical="center"/>
    </xf>
    <xf numFmtId="165" fontId="7" fillId="0" borderId="0" xfId="0" quotePrefix="1" applyNumberFormat="1" applyFont="1" applyBorder="1" applyAlignment="1">
      <alignment horizontal="right" vertical="center"/>
    </xf>
    <xf numFmtId="1" fontId="7" fillId="0" borderId="0" xfId="0" applyNumberFormat="1" applyFont="1" applyFill="1" applyBorder="1" applyAlignment="1">
      <alignment vertical="center"/>
    </xf>
    <xf numFmtId="165" fontId="7" fillId="0" borderId="0" xfId="0" applyNumberFormat="1" applyFont="1" applyFill="1" applyBorder="1" applyAlignment="1">
      <alignment vertical="center"/>
    </xf>
    <xf numFmtId="1" fontId="7" fillId="0" borderId="1" xfId="0" applyNumberFormat="1" applyFont="1" applyFill="1" applyBorder="1" applyAlignment="1">
      <alignment vertical="center"/>
    </xf>
    <xf numFmtId="165" fontId="7" fillId="0" borderId="1" xfId="0" applyNumberFormat="1" applyFont="1" applyFill="1" applyBorder="1" applyAlignment="1">
      <alignment vertical="center"/>
    </xf>
    <xf numFmtId="165" fontId="6" fillId="0" borderId="0" xfId="0" applyNumberFormat="1" applyFont="1" applyBorder="1" applyAlignment="1">
      <alignment vertical="center"/>
    </xf>
    <xf numFmtId="0" fontId="14"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66" fontId="7" fillId="0" borderId="0" xfId="9" applyNumberFormat="1" applyFont="1" applyFill="1" applyBorder="1" applyAlignment="1" applyProtection="1">
      <alignment horizontal="right" vertical="center" wrapText="1"/>
      <protection locked="0"/>
    </xf>
    <xf numFmtId="0" fontId="5" fillId="0" borderId="0" xfId="0" applyFont="1" applyFill="1" applyAlignment="1">
      <alignment vertical="center"/>
    </xf>
    <xf numFmtId="0" fontId="7" fillId="0" borderId="0" xfId="0" applyFont="1" applyFill="1" applyBorder="1" applyAlignment="1">
      <alignment horizontal="left" vertical="center"/>
    </xf>
    <xf numFmtId="0" fontId="2" fillId="0" borderId="0" xfId="6" applyFont="1" applyAlignment="1">
      <alignment horizontal="left" vertical="center"/>
    </xf>
    <xf numFmtId="0" fontId="15" fillId="0" borderId="0" xfId="6" applyFont="1" applyAlignment="1">
      <alignment vertical="center"/>
    </xf>
    <xf numFmtId="43" fontId="15" fillId="0" borderId="0" xfId="4" applyFont="1" applyAlignment="1">
      <alignment vertical="center"/>
    </xf>
    <xf numFmtId="0" fontId="9" fillId="0" borderId="0" xfId="6" applyFont="1" applyBorder="1" applyAlignment="1">
      <alignment vertical="center"/>
    </xf>
    <xf numFmtId="0" fontId="10" fillId="0" borderId="0" xfId="6" applyFont="1" applyBorder="1" applyAlignment="1">
      <alignment vertical="center"/>
    </xf>
    <xf numFmtId="0" fontId="9" fillId="0" borderId="0" xfId="6" quotePrefix="1" applyFont="1" applyBorder="1" applyAlignment="1">
      <alignment horizontal="right" vertical="center"/>
    </xf>
    <xf numFmtId="43" fontId="9" fillId="0" borderId="0" xfId="4" applyFont="1" applyBorder="1" applyAlignment="1">
      <alignment horizontal="right" vertical="center"/>
    </xf>
    <xf numFmtId="0" fontId="9" fillId="0" borderId="1" xfId="6" quotePrefix="1" applyFont="1" applyBorder="1" applyAlignment="1">
      <alignment horizontal="left" vertical="center"/>
    </xf>
    <xf numFmtId="0" fontId="9" fillId="0" borderId="1" xfId="6" applyFont="1" applyBorder="1" applyAlignment="1">
      <alignment horizontal="right" vertical="center"/>
    </xf>
    <xf numFmtId="0" fontId="10" fillId="0" borderId="0" xfId="6" applyFont="1" applyAlignment="1">
      <alignment vertical="center"/>
    </xf>
    <xf numFmtId="0" fontId="9" fillId="0" borderId="0" xfId="6" applyFont="1" applyAlignment="1">
      <alignment vertical="center"/>
    </xf>
    <xf numFmtId="0" fontId="6" fillId="0" borderId="0" xfId="6" applyFont="1" applyAlignment="1">
      <alignment vertical="center"/>
    </xf>
    <xf numFmtId="4" fontId="20" fillId="0" borderId="0" xfId="10" applyNumberFormat="1" applyFont="1" applyFill="1" applyAlignment="1">
      <alignment horizontal="right"/>
    </xf>
    <xf numFmtId="0" fontId="7" fillId="0" borderId="0" xfId="6" applyFont="1" applyBorder="1" applyAlignment="1">
      <alignment vertical="center"/>
    </xf>
    <xf numFmtId="166" fontId="7" fillId="0" borderId="0" xfId="6" applyNumberFormat="1" applyFont="1" applyFill="1" applyBorder="1" applyAlignment="1" applyProtection="1">
      <alignment horizontal="right" vertical="center" wrapText="1"/>
      <protection locked="0"/>
    </xf>
    <xf numFmtId="167" fontId="7" fillId="0" borderId="0" xfId="4" applyNumberFormat="1" applyFont="1" applyBorder="1" applyAlignment="1">
      <alignment vertical="center"/>
    </xf>
    <xf numFmtId="0" fontId="7" fillId="0" borderId="0" xfId="6" applyFont="1" applyAlignment="1">
      <alignment vertical="center"/>
    </xf>
    <xf numFmtId="0" fontId="7" fillId="0" borderId="0" xfId="6" quotePrefix="1" applyFont="1" applyBorder="1" applyAlignment="1">
      <alignment horizontal="left" vertical="center"/>
    </xf>
    <xf numFmtId="0" fontId="21" fillId="0" borderId="0" xfId="6" applyFont="1" applyFill="1" applyAlignment="1">
      <alignment vertical="center"/>
    </xf>
    <xf numFmtId="4" fontId="20" fillId="0" borderId="0" xfId="6" applyNumberFormat="1" applyFont="1" applyFill="1" applyAlignment="1">
      <alignment horizontal="right"/>
    </xf>
    <xf numFmtId="0" fontId="21" fillId="0" borderId="0" xfId="6" applyFont="1" applyAlignment="1">
      <alignment vertical="center"/>
    </xf>
    <xf numFmtId="0" fontId="9" fillId="2" borderId="3" xfId="6" quotePrefix="1" applyFont="1" applyFill="1" applyBorder="1" applyAlignment="1">
      <alignment horizontal="left" vertical="center"/>
    </xf>
    <xf numFmtId="166" fontId="9" fillId="2" borderId="3" xfId="6" applyNumberFormat="1" applyFont="1" applyFill="1" applyBorder="1" applyAlignment="1">
      <alignment vertical="center"/>
    </xf>
    <xf numFmtId="0" fontId="6" fillId="2" borderId="0" xfId="6" applyFont="1" applyFill="1" applyBorder="1" applyAlignment="1">
      <alignment vertical="center"/>
    </xf>
    <xf numFmtId="0" fontId="7" fillId="2" borderId="0" xfId="6" applyFont="1" applyFill="1" applyBorder="1" applyAlignment="1">
      <alignment vertical="center"/>
    </xf>
    <xf numFmtId="3" fontId="10" fillId="2" borderId="0" xfId="6" applyNumberFormat="1" applyFont="1" applyFill="1" applyBorder="1" applyAlignment="1">
      <alignment vertical="center"/>
    </xf>
    <xf numFmtId="166" fontId="9" fillId="0" borderId="0" xfId="6" applyNumberFormat="1" applyFont="1" applyBorder="1" applyAlignment="1">
      <alignment vertical="center"/>
    </xf>
    <xf numFmtId="43" fontId="9" fillId="0" borderId="0" xfId="4" applyFont="1" applyBorder="1" applyAlignment="1">
      <alignment vertical="center"/>
    </xf>
    <xf numFmtId="0" fontId="9" fillId="0" borderId="0" xfId="6" applyFont="1" applyFill="1" applyBorder="1" applyAlignment="1">
      <alignment vertical="center"/>
    </xf>
    <xf numFmtId="166" fontId="8" fillId="0" borderId="0" xfId="6" applyNumberFormat="1" applyFont="1" applyAlignment="1">
      <alignment vertical="center"/>
    </xf>
    <xf numFmtId="0" fontId="7" fillId="0" borderId="0" xfId="6" applyFont="1"/>
    <xf numFmtId="43" fontId="7" fillId="0" borderId="0" xfId="4" applyFont="1" applyAlignment="1">
      <alignment vertical="center"/>
    </xf>
    <xf numFmtId="0" fontId="22" fillId="0" borderId="0" xfId="6" applyFont="1" applyFill="1" applyBorder="1" applyAlignment="1">
      <alignment vertical="center"/>
    </xf>
    <xf numFmtId="0" fontId="7" fillId="0" borderId="0" xfId="6" applyFont="1" applyFill="1" applyAlignment="1">
      <alignment wrapText="1"/>
    </xf>
    <xf numFmtId="0" fontId="7" fillId="0" borderId="0" xfId="6" applyFont="1" applyFill="1" applyBorder="1" applyAlignment="1">
      <alignment vertical="center"/>
    </xf>
    <xf numFmtId="3" fontId="15" fillId="0" borderId="0" xfId="6" applyNumberFormat="1" applyFont="1" applyFill="1" applyAlignment="1">
      <alignment horizontal="right"/>
    </xf>
    <xf numFmtId="0" fontId="7" fillId="0" borderId="0" xfId="6" applyFont="1" applyAlignment="1">
      <alignment wrapText="1"/>
    </xf>
    <xf numFmtId="0" fontId="7" fillId="0" borderId="0" xfId="6" applyFont="1" applyFill="1" applyAlignment="1">
      <alignment vertical="center"/>
    </xf>
    <xf numFmtId="0" fontId="6" fillId="0" borderId="0" xfId="6" applyFont="1" applyFill="1" applyAlignment="1">
      <alignment vertical="center"/>
    </xf>
    <xf numFmtId="0" fontId="23" fillId="0" borderId="0" xfId="12" applyBorder="1" applyAlignment="1" applyProtection="1">
      <alignment vertical="center"/>
    </xf>
    <xf numFmtId="0" fontId="7" fillId="0" borderId="0" xfId="6" quotePrefix="1" applyFont="1" applyAlignment="1">
      <alignment horizontal="left" vertical="center"/>
    </xf>
    <xf numFmtId="0" fontId="15" fillId="0" borderId="0" xfId="6" applyFont="1" applyBorder="1" applyAlignment="1">
      <alignment vertical="center"/>
    </xf>
    <xf numFmtId="0" fontId="13" fillId="0" borderId="0" xfId="6"/>
    <xf numFmtId="0" fontId="15" fillId="0" borderId="0" xfId="6" applyFont="1"/>
    <xf numFmtId="0" fontId="5" fillId="0" borderId="0" xfId="6" quotePrefix="1" applyFont="1" applyAlignment="1">
      <alignment horizontal="left" vertical="center"/>
    </xf>
    <xf numFmtId="0" fontId="5" fillId="0" borderId="0" xfId="6" applyFont="1" applyAlignment="1">
      <alignment horizontal="centerContinuous" vertical="center"/>
    </xf>
    <xf numFmtId="0" fontId="5" fillId="0" borderId="0" xfId="6" applyFont="1"/>
    <xf numFmtId="0" fontId="9" fillId="0" borderId="0" xfId="6" applyFont="1" applyAlignment="1">
      <alignment horizontal="right" vertical="center"/>
    </xf>
    <xf numFmtId="0" fontId="9" fillId="0" borderId="1" xfId="6" quotePrefix="1" applyFont="1" applyBorder="1" applyAlignment="1">
      <alignment horizontal="right" vertical="center"/>
    </xf>
    <xf numFmtId="166" fontId="7" fillId="0" borderId="0" xfId="6" applyNumberFormat="1" applyFont="1" applyBorder="1" applyAlignment="1">
      <alignment vertical="center"/>
    </xf>
    <xf numFmtId="166" fontId="24" fillId="0" borderId="0" xfId="6" applyNumberFormat="1" applyFont="1" applyFill="1" applyBorder="1" applyAlignment="1" applyProtection="1">
      <alignment horizontal="right" vertical="center" wrapText="1"/>
      <protection locked="0"/>
    </xf>
    <xf numFmtId="166" fontId="7" fillId="0" borderId="1" xfId="6" applyNumberFormat="1" applyFont="1" applyBorder="1" applyAlignment="1">
      <alignment vertical="center"/>
    </xf>
    <xf numFmtId="166" fontId="7" fillId="0" borderId="1" xfId="6" applyNumberFormat="1" applyFont="1" applyFill="1" applyBorder="1" applyAlignment="1" applyProtection="1">
      <alignment horizontal="right" vertical="center" wrapText="1"/>
      <protection locked="0"/>
    </xf>
    <xf numFmtId="166" fontId="24" fillId="0" borderId="1" xfId="6" applyNumberFormat="1" applyFont="1" applyFill="1" applyBorder="1" applyAlignment="1" applyProtection="1">
      <alignment horizontal="right" vertical="center" wrapText="1"/>
      <protection locked="0"/>
    </xf>
    <xf numFmtId="0" fontId="7" fillId="0" borderId="1" xfId="6" applyFont="1" applyBorder="1" applyAlignment="1">
      <alignment vertical="center"/>
    </xf>
    <xf numFmtId="166" fontId="7" fillId="0" borderId="0" xfId="6" applyNumberFormat="1" applyFont="1" applyBorder="1" applyAlignment="1">
      <alignment horizontal="right" vertical="center"/>
    </xf>
    <xf numFmtId="166" fontId="9" fillId="0" borderId="0" xfId="6" applyNumberFormat="1" applyFont="1" applyAlignment="1">
      <alignment vertical="center"/>
    </xf>
    <xf numFmtId="166" fontId="7" fillId="0" borderId="0" xfId="6" applyNumberFormat="1" applyFont="1" applyAlignment="1">
      <alignment vertical="center"/>
    </xf>
    <xf numFmtId="0" fontId="7" fillId="0" borderId="0" xfId="6" quotePrefix="1" applyFont="1" applyAlignment="1">
      <alignment horizontal="right" vertical="center"/>
    </xf>
    <xf numFmtId="166" fontId="7" fillId="2" borderId="3" xfId="6" applyNumberFormat="1" applyFont="1" applyFill="1" applyBorder="1" applyAlignment="1">
      <alignment vertical="center"/>
    </xf>
    <xf numFmtId="166" fontId="9" fillId="2" borderId="3" xfId="6" quotePrefix="1" applyNumberFormat="1" applyFont="1" applyFill="1" applyBorder="1" applyAlignment="1">
      <alignment horizontal="right" vertical="center"/>
    </xf>
    <xf numFmtId="168" fontId="9" fillId="0" borderId="0" xfId="6" applyNumberFormat="1" applyFont="1" applyBorder="1" applyAlignment="1">
      <alignment vertical="center"/>
    </xf>
    <xf numFmtId="0" fontId="2" fillId="0" borderId="0" xfId="0" applyFont="1" applyAlignment="1">
      <alignment vertical="center"/>
    </xf>
    <xf numFmtId="0" fontId="15" fillId="0" borderId="0" xfId="0" applyFont="1" applyAlignment="1">
      <alignment horizontal="right" vertical="center"/>
    </xf>
    <xf numFmtId="0" fontId="2"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9" fillId="0" borderId="0" xfId="0" quotePrefix="1" applyFont="1" applyBorder="1" applyAlignment="1">
      <alignment vertical="center"/>
    </xf>
    <xf numFmtId="0" fontId="19" fillId="0" borderId="0" xfId="0" applyFont="1" applyBorder="1" applyAlignment="1">
      <alignment vertical="center"/>
    </xf>
    <xf numFmtId="0" fontId="9" fillId="0" borderId="1" xfId="0" quotePrefix="1" applyFont="1" applyBorder="1" applyAlignment="1">
      <alignment horizontal="left" vertical="center"/>
    </xf>
    <xf numFmtId="0" fontId="9" fillId="0" borderId="1" xfId="0" applyFont="1" applyBorder="1" applyAlignment="1">
      <alignment horizontal="right" vertical="center"/>
    </xf>
    <xf numFmtId="0" fontId="19" fillId="0" borderId="0" xfId="0" applyFont="1" applyAlignment="1">
      <alignment vertical="center"/>
    </xf>
    <xf numFmtId="0" fontId="7" fillId="0" borderId="0" xfId="0" quotePrefix="1" applyFont="1" applyFill="1" applyBorder="1" applyAlignment="1">
      <alignment horizontal="left" vertical="center"/>
    </xf>
    <xf numFmtId="165" fontId="7" fillId="0" borderId="0" xfId="0" applyNumberFormat="1" applyFont="1" applyAlignment="1">
      <alignment horizontal="right" vertical="center"/>
    </xf>
    <xf numFmtId="165" fontId="15" fillId="0" borderId="0" xfId="0" applyNumberFormat="1" applyFont="1" applyFill="1" applyBorder="1" applyAlignment="1">
      <alignment vertical="center"/>
    </xf>
    <xf numFmtId="0" fontId="7" fillId="0" borderId="0" xfId="0" applyFont="1" applyFill="1"/>
    <xf numFmtId="0" fontId="9" fillId="2" borderId="3" xfId="0" quotePrefix="1" applyFont="1" applyFill="1" applyBorder="1" applyAlignment="1">
      <alignment horizontal="left" vertical="center"/>
    </xf>
    <xf numFmtId="165" fontId="9" fillId="2" borderId="3" xfId="0" applyNumberFormat="1" applyFont="1" applyFill="1" applyBorder="1" applyAlignment="1">
      <alignment horizontal="right" vertical="center"/>
    </xf>
    <xf numFmtId="0" fontId="9" fillId="0" borderId="3" xfId="0" applyFont="1" applyBorder="1"/>
    <xf numFmtId="0" fontId="9" fillId="0" borderId="3" xfId="0" applyFont="1" applyFill="1" applyBorder="1"/>
    <xf numFmtId="0" fontId="19" fillId="2" borderId="0" xfId="0" applyFont="1" applyFill="1" applyAlignment="1">
      <alignment vertical="center"/>
    </xf>
    <xf numFmtId="0" fontId="15" fillId="0" borderId="0" xfId="0" applyFont="1" applyBorder="1" applyAlignment="1">
      <alignment horizontal="right" vertical="center"/>
    </xf>
    <xf numFmtId="0" fontId="20" fillId="0" borderId="0" xfId="8" applyFont="1" applyFill="1" applyBorder="1" applyAlignment="1">
      <alignment horizontal="center"/>
    </xf>
    <xf numFmtId="0" fontId="20" fillId="0" borderId="0" xfId="8" applyFont="1" applyFill="1" applyBorder="1" applyAlignment="1">
      <alignment horizontal="left" wrapText="1"/>
    </xf>
    <xf numFmtId="0" fontId="9" fillId="0" borderId="0" xfId="0" quotePrefix="1" applyFont="1" applyBorder="1" applyAlignment="1">
      <alignment horizontal="right" vertical="center"/>
    </xf>
    <xf numFmtId="169" fontId="20" fillId="0" borderId="0" xfId="8" applyNumberFormat="1" applyFont="1" applyFill="1" applyBorder="1" applyAlignment="1">
      <alignment horizontal="right" wrapText="1"/>
    </xf>
    <xf numFmtId="169" fontId="25" fillId="0" borderId="0" xfId="8" applyNumberFormat="1" applyFont="1" applyFill="1" applyBorder="1" applyAlignment="1">
      <alignment horizontal="right" wrapText="1"/>
    </xf>
    <xf numFmtId="0" fontId="9" fillId="0" borderId="0" xfId="0" quotePrefix="1" applyFont="1" applyBorder="1" applyAlignment="1">
      <alignment horizontal="right" vertical="center" wrapText="1"/>
    </xf>
    <xf numFmtId="165" fontId="7" fillId="0" borderId="0" xfId="0" applyNumberFormat="1" applyFont="1" applyAlignment="1">
      <alignment vertical="center"/>
    </xf>
    <xf numFmtId="0" fontId="15" fillId="0" borderId="0" xfId="8" applyFont="1" applyFill="1" applyBorder="1" applyAlignment="1">
      <alignment horizontal="left" wrapText="1"/>
    </xf>
    <xf numFmtId="0" fontId="9" fillId="2" borderId="0" xfId="0" applyFont="1" applyFill="1" applyAlignment="1">
      <alignment vertical="center"/>
    </xf>
    <xf numFmtId="165" fontId="9" fillId="2" borderId="0" xfId="0" applyNumberFormat="1" applyFont="1" applyFill="1" applyAlignment="1">
      <alignment vertical="center"/>
    </xf>
    <xf numFmtId="0" fontId="7" fillId="0" borderId="0" xfId="0" quotePrefix="1" applyFont="1" applyAlignment="1">
      <alignment horizontal="right" vertical="center"/>
    </xf>
    <xf numFmtId="0" fontId="7" fillId="0" borderId="0" xfId="0" quotePrefix="1" applyFont="1" applyBorder="1" applyAlignment="1">
      <alignment horizontal="left" vertical="center"/>
    </xf>
    <xf numFmtId="0" fontId="2" fillId="0" borderId="0" xfId="0" applyFont="1" applyFill="1" applyAlignment="1">
      <alignment horizontal="lef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5" fillId="0" borderId="0" xfId="0" applyFont="1" applyAlignment="1">
      <alignment horizontal="right" vertical="center"/>
    </xf>
    <xf numFmtId="0" fontId="8" fillId="0" borderId="0" xfId="0" applyFont="1" applyBorder="1" applyAlignment="1">
      <alignment vertical="center"/>
    </xf>
    <xf numFmtId="0" fontId="8" fillId="0" borderId="0" xfId="0" quotePrefix="1" applyFont="1" applyBorder="1" applyAlignment="1">
      <alignment horizontal="right" vertical="center"/>
    </xf>
    <xf numFmtId="0" fontId="8" fillId="0" borderId="0" xfId="0" quotePrefix="1" applyFont="1" applyFill="1" applyBorder="1" applyAlignment="1">
      <alignment horizontal="right" vertical="center"/>
    </xf>
    <xf numFmtId="0" fontId="8" fillId="0" borderId="0" xfId="0" applyFont="1" applyBorder="1" applyAlignment="1">
      <alignment horizontal="right" vertical="center"/>
    </xf>
    <xf numFmtId="0" fontId="10" fillId="0" borderId="0" xfId="0" applyFont="1" applyBorder="1" applyAlignment="1">
      <alignment vertical="center"/>
    </xf>
    <xf numFmtId="0" fontId="8" fillId="0" borderId="1" xfId="0" quotePrefix="1" applyFont="1" applyBorder="1" applyAlignment="1">
      <alignment horizontal="left" vertical="center"/>
    </xf>
    <xf numFmtId="0" fontId="8" fillId="0" borderId="1" xfId="0" quotePrefix="1" applyFont="1" applyBorder="1" applyAlignment="1">
      <alignment horizontal="right" vertical="center"/>
    </xf>
    <xf numFmtId="0" fontId="8" fillId="0" borderId="1" xfId="0" quotePrefix="1" applyFont="1" applyFill="1" applyBorder="1" applyAlignment="1">
      <alignment horizontal="right" vertical="center"/>
    </xf>
    <xf numFmtId="0" fontId="8" fillId="0" borderId="0" xfId="0" quotePrefix="1" applyFont="1" applyBorder="1" applyAlignment="1">
      <alignment vertical="center"/>
    </xf>
    <xf numFmtId="0" fontId="8" fillId="0" borderId="0" xfId="0" quotePrefix="1" applyFont="1" applyBorder="1" applyAlignment="1">
      <alignment horizontal="left" vertical="center"/>
    </xf>
    <xf numFmtId="165" fontId="5" fillId="0" borderId="0" xfId="0" applyNumberFormat="1" applyFont="1" applyBorder="1" applyAlignment="1">
      <alignment horizontal="right" vertical="center"/>
    </xf>
    <xf numFmtId="165" fontId="5" fillId="0" borderId="0" xfId="0" applyNumberFormat="1" applyFont="1" applyFill="1" applyBorder="1" applyAlignment="1">
      <alignment vertical="center"/>
    </xf>
    <xf numFmtId="165" fontId="5" fillId="0" borderId="0" xfId="0" applyNumberFormat="1" applyFont="1" applyBorder="1" applyAlignment="1">
      <alignment vertical="center"/>
    </xf>
    <xf numFmtId="165" fontId="5" fillId="0" borderId="1" xfId="0" applyNumberFormat="1" applyFont="1" applyBorder="1" applyAlignment="1">
      <alignment horizontal="right" vertical="center"/>
    </xf>
    <xf numFmtId="0" fontId="10" fillId="2" borderId="0" xfId="0" applyFont="1" applyFill="1" applyAlignment="1">
      <alignment vertical="center"/>
    </xf>
    <xf numFmtId="0" fontId="8" fillId="2" borderId="3" xfId="0" applyFont="1" applyFill="1" applyBorder="1" applyAlignment="1">
      <alignment vertical="center"/>
    </xf>
    <xf numFmtId="165" fontId="8" fillId="0" borderId="1" xfId="0" applyNumberFormat="1" applyFont="1" applyBorder="1" applyAlignment="1">
      <alignment horizontal="right" vertical="center"/>
    </xf>
    <xf numFmtId="165" fontId="8" fillId="0" borderId="3" xfId="0" applyNumberFormat="1" applyFont="1" applyFill="1" applyBorder="1" applyAlignment="1">
      <alignment vertical="center"/>
    </xf>
    <xf numFmtId="165" fontId="8" fillId="2" borderId="3"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165" fontId="8" fillId="0" borderId="3" xfId="0" applyNumberFormat="1" applyFont="1" applyBorder="1" applyAlignment="1">
      <alignment horizontal="right" vertical="center"/>
    </xf>
    <xf numFmtId="0" fontId="5" fillId="0" borderId="0" xfId="0" quotePrefix="1" applyFont="1" applyBorder="1" applyAlignment="1">
      <alignment horizontal="left" vertical="center"/>
    </xf>
    <xf numFmtId="0" fontId="10" fillId="2" borderId="0" xfId="0" applyFont="1" applyFill="1" applyBorder="1" applyAlignment="1">
      <alignment vertical="center"/>
    </xf>
    <xf numFmtId="165" fontId="8" fillId="0" borderId="0" xfId="0" applyNumberFormat="1" applyFont="1" applyBorder="1" applyAlignment="1">
      <alignment horizontal="right" vertical="center"/>
    </xf>
    <xf numFmtId="165" fontId="8" fillId="0" borderId="0" xfId="0" applyNumberFormat="1" applyFont="1" applyFill="1" applyBorder="1" applyAlignment="1">
      <alignment vertical="center"/>
    </xf>
    <xf numFmtId="165" fontId="8" fillId="2" borderId="0" xfId="0" applyNumberFormat="1" applyFont="1" applyFill="1" applyBorder="1" applyAlignment="1">
      <alignment vertical="center"/>
    </xf>
    <xf numFmtId="0" fontId="8" fillId="0" borderId="3" xfId="0" quotePrefix="1" applyFont="1" applyBorder="1" applyAlignment="1">
      <alignment horizontal="left" vertical="center"/>
    </xf>
    <xf numFmtId="0" fontId="5" fillId="0" borderId="0" xfId="0" applyFont="1" applyFill="1" applyBorder="1" applyAlignment="1">
      <alignment vertical="center"/>
    </xf>
    <xf numFmtId="0" fontId="26" fillId="0" borderId="0" xfId="0" applyFont="1" applyBorder="1" applyAlignment="1">
      <alignment vertical="center"/>
    </xf>
    <xf numFmtId="0" fontId="8" fillId="0" borderId="0" xfId="0" quotePrefix="1" applyFont="1" applyFill="1" applyBorder="1" applyAlignment="1">
      <alignment vertical="center"/>
    </xf>
    <xf numFmtId="0" fontId="8" fillId="0" borderId="1" xfId="0" quotePrefix="1" applyFont="1" applyBorder="1" applyAlignment="1">
      <alignment vertical="center"/>
    </xf>
    <xf numFmtId="0" fontId="6" fillId="0" borderId="0" xfId="0" applyNumberFormat="1" applyFont="1" applyFill="1" applyBorder="1" applyAlignment="1" applyProtection="1">
      <alignment vertical="center"/>
    </xf>
    <xf numFmtId="0" fontId="8" fillId="2" borderId="3" xfId="0" quotePrefix="1" applyFont="1" applyFill="1" applyBorder="1" applyAlignment="1">
      <alignment horizontal="left" vertical="center"/>
    </xf>
    <xf numFmtId="0" fontId="8" fillId="2" borderId="0" xfId="0" quotePrefix="1" applyFont="1" applyFill="1" applyBorder="1" applyAlignment="1">
      <alignment horizontal="left" vertical="center"/>
    </xf>
    <xf numFmtId="165" fontId="8" fillId="2" borderId="3" xfId="0" applyNumberFormat="1" applyFont="1" applyFill="1" applyBorder="1" applyAlignment="1">
      <alignment horizontal="right" vertical="center"/>
    </xf>
    <xf numFmtId="165" fontId="8" fillId="2" borderId="0" xfId="0" applyNumberFormat="1" applyFont="1" applyFill="1" applyBorder="1" applyAlignment="1">
      <alignment horizontal="right" vertical="center"/>
    </xf>
    <xf numFmtId="0" fontId="8" fillId="0" borderId="0" xfId="0" quotePrefix="1" applyFont="1" applyBorder="1" applyAlignment="1">
      <alignment horizontal="left"/>
    </xf>
    <xf numFmtId="0" fontId="5" fillId="0" borderId="0" xfId="0" applyFont="1" applyBorder="1" applyAlignment="1">
      <alignment horizontal="left"/>
    </xf>
    <xf numFmtId="0" fontId="0" fillId="0" borderId="0" xfId="0" applyAlignment="1">
      <alignment vertical="center" wrapText="1"/>
    </xf>
    <xf numFmtId="0" fontId="6" fillId="0" borderId="0" xfId="0" applyFont="1" applyAlignment="1">
      <alignment horizontal="right" vertical="center"/>
    </xf>
    <xf numFmtId="170" fontId="26" fillId="0" borderId="0" xfId="0" applyNumberFormat="1" applyFont="1" applyAlignment="1">
      <alignment vertical="center"/>
    </xf>
    <xf numFmtId="164" fontId="26" fillId="0" borderId="0" xfId="0" applyNumberFormat="1" applyFont="1" applyAlignment="1">
      <alignment horizontal="right" vertical="center"/>
    </xf>
    <xf numFmtId="2" fontId="26" fillId="0" borderId="0" xfId="0" applyNumberFormat="1" applyFont="1" applyAlignment="1">
      <alignment vertical="center"/>
    </xf>
    <xf numFmtId="0" fontId="26" fillId="0" borderId="0" xfId="0" applyFont="1" applyFill="1" applyBorder="1" applyAlignment="1">
      <alignment vertical="center"/>
    </xf>
    <xf numFmtId="0" fontId="26" fillId="0" borderId="0" xfId="0" applyFont="1" applyAlignment="1">
      <alignment horizontal="centerContinuous" vertical="center"/>
    </xf>
    <xf numFmtId="170" fontId="26" fillId="0" borderId="0" xfId="0" applyNumberFormat="1" applyFont="1" applyAlignment="1">
      <alignment horizontal="centerContinuous" vertical="center"/>
    </xf>
    <xf numFmtId="164" fontId="26" fillId="0" borderId="0" xfId="0" applyNumberFormat="1" applyFont="1" applyAlignment="1">
      <alignment horizontal="centerContinuous" vertical="center"/>
    </xf>
    <xf numFmtId="170" fontId="5" fillId="0" borderId="0" xfId="0" applyNumberFormat="1" applyFont="1" applyAlignment="1">
      <alignment vertical="center"/>
    </xf>
    <xf numFmtId="164" fontId="5" fillId="0" borderId="0" xfId="0" applyNumberFormat="1" applyFont="1" applyAlignment="1">
      <alignment horizontal="right" vertical="center"/>
    </xf>
    <xf numFmtId="2" fontId="5" fillId="0" borderId="0" xfId="0" applyNumberFormat="1" applyFont="1" applyAlignment="1">
      <alignment vertical="center"/>
    </xf>
    <xf numFmtId="0" fontId="5" fillId="0" borderId="0" xfId="0" applyNumberFormat="1" applyFont="1" applyFill="1" applyBorder="1" applyAlignment="1" applyProtection="1">
      <alignment vertical="center"/>
    </xf>
    <xf numFmtId="0" fontId="8" fillId="0" borderId="0" xfId="0" applyFont="1" applyBorder="1" applyAlignment="1">
      <alignment horizontal="centerContinuous" vertical="center"/>
    </xf>
    <xf numFmtId="170" fontId="8" fillId="0" borderId="0" xfId="0" quotePrefix="1" applyNumberFormat="1" applyFont="1" applyBorder="1" applyAlignment="1">
      <alignment horizontal="center" vertical="center"/>
    </xf>
    <xf numFmtId="164" fontId="8" fillId="0" borderId="0" xfId="0" applyNumberFormat="1" applyFont="1" applyBorder="1" applyAlignment="1">
      <alignment horizontal="centerContinuous" vertical="center"/>
    </xf>
    <xf numFmtId="2" fontId="8" fillId="0" borderId="0" xfId="0" applyNumberFormat="1" applyFont="1" applyBorder="1" applyAlignment="1">
      <alignment vertical="center"/>
    </xf>
    <xf numFmtId="0" fontId="8" fillId="0" borderId="0" xfId="0" applyFont="1" applyFill="1" applyBorder="1" applyAlignment="1">
      <alignment vertical="center"/>
    </xf>
    <xf numFmtId="0" fontId="8" fillId="0" borderId="0" xfId="0" quotePrefix="1" applyFont="1" applyBorder="1" applyAlignment="1">
      <alignment horizontal="center" vertical="center"/>
    </xf>
    <xf numFmtId="2" fontId="8" fillId="0" borderId="0" xfId="0" applyNumberFormat="1" applyFont="1" applyAlignment="1">
      <alignment vertical="center"/>
    </xf>
    <xf numFmtId="0" fontId="8" fillId="0" borderId="1" xfId="0" applyFont="1" applyBorder="1" applyAlignment="1">
      <alignment horizontal="center" vertical="center"/>
    </xf>
    <xf numFmtId="170" fontId="8" fillId="0" borderId="1" xfId="0" quotePrefix="1" applyNumberFormat="1" applyFont="1" applyBorder="1" applyAlignment="1">
      <alignment horizontal="center" vertical="center"/>
    </xf>
    <xf numFmtId="164" fontId="8" fillId="0" borderId="1" xfId="0" applyNumberFormat="1" applyFont="1" applyBorder="1" applyAlignment="1">
      <alignment horizontal="centerContinuous" vertical="center"/>
    </xf>
    <xf numFmtId="165" fontId="5" fillId="0" borderId="0" xfId="0" applyNumberFormat="1" applyFont="1" applyBorder="1" applyAlignment="1">
      <alignment horizontal="center" vertical="center"/>
    </xf>
    <xf numFmtId="170" fontId="5" fillId="0" borderId="0" xfId="0" applyNumberFormat="1" applyFont="1" applyBorder="1" applyAlignment="1">
      <alignment horizontal="center" vertical="center"/>
    </xf>
    <xf numFmtId="164" fontId="5" fillId="0" borderId="0" xfId="0" applyNumberFormat="1" applyFont="1" applyBorder="1" applyAlignment="1">
      <alignment horizontal="right" vertical="center"/>
    </xf>
    <xf numFmtId="170" fontId="5" fillId="0" borderId="0" xfId="0" applyNumberFormat="1" applyFont="1" applyBorder="1" applyAlignment="1">
      <alignment vertical="center"/>
    </xf>
    <xf numFmtId="2" fontId="5" fillId="0" borderId="0" xfId="0" applyNumberFormat="1" applyFont="1" applyBorder="1" applyAlignment="1">
      <alignment vertical="center"/>
    </xf>
    <xf numFmtId="171" fontId="5" fillId="0" borderId="0" xfId="13" applyNumberFormat="1" applyFont="1" applyAlignment="1">
      <alignment vertical="center"/>
    </xf>
    <xf numFmtId="0" fontId="29" fillId="0" borderId="0" xfId="0" applyNumberFormat="1" applyFont="1" applyFill="1" applyBorder="1" applyAlignment="1" applyProtection="1">
      <alignment horizontal="left" vertical="center" wrapText="1"/>
      <protection locked="0"/>
    </xf>
    <xf numFmtId="0" fontId="28" fillId="0" borderId="0" xfId="11" applyFont="1" applyFill="1" applyBorder="1" applyAlignment="1">
      <alignment horizontal="right" wrapText="1"/>
    </xf>
    <xf numFmtId="2" fontId="20" fillId="0" borderId="0" xfId="11" applyNumberFormat="1" applyFont="1" applyFill="1" applyBorder="1" applyAlignment="1">
      <alignment horizontal="right" wrapText="1"/>
    </xf>
    <xf numFmtId="170" fontId="8" fillId="2" borderId="3" xfId="0" applyNumberFormat="1" applyFont="1" applyFill="1" applyBorder="1" applyAlignment="1">
      <alignment vertical="center"/>
    </xf>
    <xf numFmtId="2" fontId="8" fillId="2" borderId="3" xfId="0" applyNumberFormat="1" applyFont="1" applyFill="1" applyBorder="1" applyAlignment="1">
      <alignment horizontal="right" vertical="center"/>
    </xf>
    <xf numFmtId="171" fontId="8" fillId="0" borderId="0" xfId="13" applyNumberFormat="1" applyFont="1" applyAlignment="1">
      <alignment vertical="center"/>
    </xf>
    <xf numFmtId="2" fontId="8" fillId="2" borderId="0" xfId="0" applyNumberFormat="1" applyFont="1" applyFill="1" applyAlignment="1">
      <alignment vertical="center"/>
    </xf>
    <xf numFmtId="2" fontId="5" fillId="0" borderId="0" xfId="0" applyNumberFormat="1" applyFont="1" applyBorder="1" applyAlignment="1">
      <alignment horizontal="right" vertical="center"/>
    </xf>
    <xf numFmtId="2" fontId="5" fillId="0" borderId="0" xfId="0" quotePrefix="1" applyNumberFormat="1" applyFont="1" applyBorder="1" applyAlignment="1">
      <alignment horizontal="right" vertical="center"/>
    </xf>
    <xf numFmtId="0" fontId="30" fillId="0" borderId="0" xfId="0" applyNumberFormat="1" applyFont="1" applyFill="1" applyBorder="1" applyAlignment="1" applyProtection="1">
      <alignment horizontal="left" vertical="center" wrapText="1"/>
      <protection locked="0"/>
    </xf>
    <xf numFmtId="171" fontId="8" fillId="2" borderId="0" xfId="13" applyNumberFormat="1" applyFont="1" applyFill="1" applyAlignment="1">
      <alignment vertical="center"/>
    </xf>
    <xf numFmtId="165" fontId="8" fillId="0" borderId="3" xfId="0" applyNumberFormat="1" applyFont="1" applyBorder="1" applyAlignment="1">
      <alignment vertical="center"/>
    </xf>
    <xf numFmtId="2" fontId="8" fillId="0" borderId="3" xfId="0" applyNumberFormat="1" applyFont="1" applyBorder="1" applyAlignment="1">
      <alignment vertical="center"/>
    </xf>
    <xf numFmtId="0" fontId="26" fillId="0" borderId="0" xfId="0" applyFont="1" applyBorder="1" applyAlignment="1">
      <alignment horizontal="left" vertical="center"/>
    </xf>
    <xf numFmtId="171" fontId="5" fillId="0" borderId="0" xfId="13" applyNumberFormat="1" applyFont="1" applyBorder="1" applyAlignment="1">
      <alignment vertical="center"/>
    </xf>
    <xf numFmtId="2" fontId="5" fillId="0" borderId="0" xfId="0" applyNumberFormat="1" applyFont="1" applyAlignment="1">
      <alignment horizontal="right" vertical="center"/>
    </xf>
    <xf numFmtId="170" fontId="8" fillId="0" borderId="0" xfId="0" applyNumberFormat="1" applyFont="1" applyBorder="1" applyAlignment="1">
      <alignment horizontal="center" vertical="center"/>
    </xf>
    <xf numFmtId="2" fontId="8" fillId="0" borderId="0" xfId="0" applyNumberFormat="1" applyFont="1" applyBorder="1" applyAlignment="1">
      <alignment horizontal="centerContinuous" vertical="center"/>
    </xf>
    <xf numFmtId="171" fontId="8" fillId="0" borderId="0" xfId="13" applyNumberFormat="1" applyFont="1" applyBorder="1" applyAlignment="1">
      <alignment vertical="center"/>
    </xf>
    <xf numFmtId="0" fontId="8" fillId="0" borderId="0" xfId="0" applyFont="1" applyBorder="1" applyAlignment="1">
      <alignment horizontal="center" vertical="center"/>
    </xf>
    <xf numFmtId="2" fontId="8" fillId="0" borderId="1" xfId="0" applyNumberFormat="1" applyFont="1" applyBorder="1" applyAlignment="1">
      <alignment horizontal="centerContinuous" vertical="center"/>
    </xf>
    <xf numFmtId="0" fontId="6" fillId="0" borderId="0" xfId="0" applyFont="1" applyFill="1" applyAlignment="1">
      <alignment horizontal="center" vertical="center"/>
    </xf>
    <xf numFmtId="0" fontId="8" fillId="0" borderId="0" xfId="0" quotePrefix="1" applyFont="1" applyFill="1" applyBorder="1" applyAlignment="1">
      <alignment horizontal="centerContinuous" vertical="center"/>
    </xf>
    <xf numFmtId="0" fontId="8" fillId="0" borderId="0" xfId="0" applyFont="1" applyFill="1" applyBorder="1" applyAlignment="1">
      <alignment horizontal="centerContinuous" vertical="center"/>
    </xf>
    <xf numFmtId="0" fontId="5" fillId="0" borderId="0" xfId="0" applyFont="1" applyFill="1" applyAlignment="1">
      <alignment horizontal="centerContinuous" vertical="center"/>
    </xf>
    <xf numFmtId="0" fontId="10" fillId="0" borderId="0" xfId="0" applyFont="1" applyFill="1" applyBorder="1" applyAlignment="1">
      <alignment vertical="center"/>
    </xf>
    <xf numFmtId="0" fontId="8" fillId="0" borderId="1" xfId="0" quotePrefix="1" applyFont="1" applyFill="1" applyBorder="1" applyAlignment="1">
      <alignment horizontal="left" vertical="center"/>
    </xf>
    <xf numFmtId="16" fontId="8" fillId="0" borderId="1" xfId="0" applyNumberFormat="1" applyFont="1" applyFill="1" applyBorder="1" applyAlignment="1">
      <alignment horizontal="right" vertical="center"/>
    </xf>
    <xf numFmtId="17" fontId="8"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10" fillId="0" borderId="0" xfId="0" applyFont="1" applyFill="1" applyAlignment="1">
      <alignment vertical="center"/>
    </xf>
    <xf numFmtId="1" fontId="8" fillId="0" borderId="0" xfId="0" quotePrefix="1" applyNumberFormat="1" applyFont="1" applyFill="1" applyBorder="1" applyAlignment="1">
      <alignment horizontal="left" vertical="center"/>
    </xf>
    <xf numFmtId="1" fontId="5" fillId="0" borderId="0" xfId="0" applyNumberFormat="1" applyFont="1" applyFill="1" applyBorder="1" applyAlignment="1">
      <alignment vertical="center"/>
    </xf>
    <xf numFmtId="0" fontId="8" fillId="0" borderId="3" xfId="0" applyFont="1" applyFill="1" applyBorder="1" applyAlignment="1">
      <alignment vertical="center"/>
    </xf>
    <xf numFmtId="165" fontId="10" fillId="0" borderId="0" xfId="0" applyNumberFormat="1" applyFont="1" applyFill="1" applyBorder="1" applyAlignment="1">
      <alignment vertical="center"/>
    </xf>
    <xf numFmtId="165" fontId="6" fillId="0" borderId="0" xfId="0" applyNumberFormat="1" applyFont="1" applyFill="1" applyBorder="1" applyAlignment="1">
      <alignment vertical="center"/>
    </xf>
    <xf numFmtId="1" fontId="5" fillId="0" borderId="0" xfId="0" quotePrefix="1"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0" fontId="8" fillId="0" borderId="3" xfId="0" quotePrefix="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1" fontId="2" fillId="0" borderId="0" xfId="0" quotePrefix="1" applyNumberFormat="1" applyFont="1" applyFill="1" applyAlignment="1">
      <alignment horizontal="left" vertical="center"/>
    </xf>
    <xf numFmtId="1" fontId="6" fillId="0" borderId="0" xfId="0" applyNumberFormat="1" applyFont="1" applyFill="1" applyAlignment="1">
      <alignment vertical="center"/>
    </xf>
    <xf numFmtId="165" fontId="6" fillId="0" borderId="0" xfId="0" applyNumberFormat="1" applyFont="1" applyFill="1" applyAlignment="1">
      <alignment vertical="center"/>
    </xf>
    <xf numFmtId="1" fontId="8" fillId="0" borderId="0" xfId="0" applyNumberFormat="1" applyFont="1" applyFill="1" applyBorder="1" applyAlignment="1">
      <alignment vertical="center"/>
    </xf>
    <xf numFmtId="1" fontId="8" fillId="0" borderId="1" xfId="0" quotePrefix="1" applyNumberFormat="1" applyFont="1" applyFill="1" applyBorder="1" applyAlignment="1">
      <alignment horizontal="left" vertical="center"/>
    </xf>
    <xf numFmtId="165" fontId="8" fillId="0" borderId="1" xfId="0" applyNumberFormat="1" applyFont="1" applyFill="1" applyBorder="1" applyAlignment="1">
      <alignment horizontal="right" vertical="center"/>
    </xf>
    <xf numFmtId="165" fontId="8" fillId="0" borderId="1" xfId="0" quotePrefix="1" applyNumberFormat="1" applyFont="1" applyFill="1" applyBorder="1" applyAlignment="1">
      <alignment horizontal="right" vertical="center"/>
    </xf>
    <xf numFmtId="0" fontId="8" fillId="0" borderId="0" xfId="0" quotePrefix="1" applyFont="1" applyFill="1" applyBorder="1" applyAlignment="1">
      <alignment horizontal="left" vertical="center"/>
    </xf>
    <xf numFmtId="1" fontId="8" fillId="0" borderId="3" xfId="0" quotePrefix="1" applyNumberFormat="1" applyFont="1" applyFill="1" applyBorder="1" applyAlignment="1">
      <alignment horizontal="left" vertical="center"/>
    </xf>
    <xf numFmtId="1" fontId="10" fillId="0" borderId="0" xfId="0" quotePrefix="1" applyNumberFormat="1" applyFont="1" applyFill="1" applyBorder="1" applyAlignment="1">
      <alignment horizontal="left" vertical="center"/>
    </xf>
    <xf numFmtId="0" fontId="9" fillId="0" borderId="0" xfId="0" applyFont="1" applyFill="1" applyBorder="1" applyAlignment="1">
      <alignment horizontal="left" vertical="center"/>
    </xf>
    <xf numFmtId="172" fontId="9"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10" fillId="0" borderId="0" xfId="0" applyNumberFormat="1" applyFont="1" applyFill="1" applyAlignment="1">
      <alignment vertical="center"/>
    </xf>
    <xf numFmtId="0" fontId="7" fillId="0" borderId="0" xfId="0" applyFont="1" applyFill="1" applyAlignment="1">
      <alignment horizontal="left"/>
    </xf>
    <xf numFmtId="0" fontId="6" fillId="0" borderId="0" xfId="0" applyFont="1" applyFill="1" applyAlignment="1">
      <alignment vertical="center" wrapText="1"/>
    </xf>
    <xf numFmtId="0" fontId="7" fillId="0" borderId="3" xfId="1" applyFont="1" applyFill="1" applyBorder="1" applyAlignment="1">
      <alignment horizontal="center" vertical="center"/>
    </xf>
    <xf numFmtId="1" fontId="7" fillId="0" borderId="3" xfId="0" applyNumberFormat="1" applyFont="1" applyBorder="1" applyAlignment="1">
      <alignment horizontal="right" vertical="center"/>
    </xf>
    <xf numFmtId="165" fontId="8" fillId="0" borderId="3" xfId="0" applyNumberFormat="1" applyFont="1" applyFill="1" applyBorder="1" applyAlignment="1">
      <alignment horizontal="right" vertical="center"/>
    </xf>
    <xf numFmtId="0" fontId="5" fillId="0" borderId="0" xfId="0" applyFont="1" applyFill="1" applyBorder="1" applyAlignment="1">
      <alignment horizontal="right" vertical="center"/>
    </xf>
    <xf numFmtId="165" fontId="8" fillId="0" borderId="0" xfId="0" applyNumberFormat="1" applyFont="1" applyFill="1" applyBorder="1" applyAlignment="1">
      <alignment horizontal="right" vertical="center"/>
    </xf>
    <xf numFmtId="0" fontId="5" fillId="0" borderId="0" xfId="0" applyFont="1" applyFill="1" applyAlignment="1">
      <alignment horizontal="right" vertical="center"/>
    </xf>
    <xf numFmtId="165" fontId="2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165" fontId="8" fillId="0" borderId="0" xfId="0" quotePrefix="1" applyNumberFormat="1" applyFont="1" applyFill="1" applyBorder="1" applyAlignment="1">
      <alignment horizontal="right" vertical="center"/>
    </xf>
    <xf numFmtId="0" fontId="7" fillId="0" borderId="0" xfId="0" applyFont="1" applyAlignment="1">
      <alignment wrapText="1"/>
    </xf>
    <xf numFmtId="0" fontId="7" fillId="0" borderId="0" xfId="0" applyFont="1" applyFill="1" applyAlignment="1">
      <alignment wrapText="1"/>
    </xf>
    <xf numFmtId="0" fontId="0" fillId="0" borderId="0" xfId="0" applyFont="1" applyFill="1" applyAlignment="1">
      <alignment wrapText="1"/>
    </xf>
    <xf numFmtId="0" fontId="7" fillId="0" borderId="0" xfId="0" applyFont="1" applyAlignment="1">
      <alignment horizontal="left" wrapText="1"/>
    </xf>
    <xf numFmtId="0" fontId="7" fillId="0" borderId="0" xfId="6" applyFont="1" applyAlignment="1">
      <alignment wrapText="1"/>
    </xf>
    <xf numFmtId="0" fontId="7" fillId="0" borderId="0" xfId="6" applyFont="1" applyFill="1" applyAlignment="1">
      <alignment wrapText="1"/>
    </xf>
    <xf numFmtId="0" fontId="7" fillId="0" borderId="0" xfId="0" applyFont="1" applyAlignment="1">
      <alignment vertical="center" wrapText="1"/>
    </xf>
    <xf numFmtId="0" fontId="1" fillId="0" borderId="0" xfId="0" applyFont="1" applyAlignment="1">
      <alignment vertical="center" wrapText="1"/>
    </xf>
    <xf numFmtId="0" fontId="7" fillId="0" borderId="0" xfId="0" applyFont="1" applyBorder="1" applyAlignment="1">
      <alignment horizontal="left" vertical="center" wrapText="1"/>
    </xf>
    <xf numFmtId="0" fontId="0" fillId="0" borderId="0" xfId="0" applyAlignment="1">
      <alignment vertical="center" wrapText="1"/>
    </xf>
    <xf numFmtId="0" fontId="5" fillId="0" borderId="0" xfId="0" quotePrefix="1" applyFont="1" applyAlignment="1">
      <alignment horizontal="left" vertical="center" wrapText="1"/>
    </xf>
  </cellXfs>
  <cellStyles count="15">
    <cellStyle name="Comma 2" xfId="4"/>
    <cellStyle name="Comma 3" xfId="5"/>
    <cellStyle name="Comma 4" xfId="13"/>
    <cellStyle name="Hyperlink" xfId="12" builtinId="8"/>
    <cellStyle name="Normal" xfId="0" builtinId="0"/>
    <cellStyle name="Normal 2" xfId="6"/>
    <cellStyle name="Normal 3" xfId="7"/>
    <cellStyle name="Normal_T9.1 F9.1" xfId="2"/>
    <cellStyle name="Normal_T9.1 F9.1_1" xfId="3"/>
    <cellStyle name="Normal_Tab 9-1 Fig 9-1_4" xfId="1"/>
    <cellStyle name="Normal_TAB_12 2" xfId="8"/>
    <cellStyle name="Normal_Tab9.2" xfId="9"/>
    <cellStyle name="Normal_Tab9.3_1" xfId="10"/>
    <cellStyle name="Normal_Tab9.8" xfId="11"/>
    <cellStyle name="Percent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5</xdr:col>
      <xdr:colOff>304800</xdr:colOff>
      <xdr:row>35</xdr:row>
      <xdr:rowOff>0</xdr:rowOff>
    </xdr:from>
    <xdr:to>
      <xdr:col>5</xdr:col>
      <xdr:colOff>381000</xdr:colOff>
      <xdr:row>36</xdr:row>
      <xdr:rowOff>28575</xdr:rowOff>
    </xdr:to>
    <xdr:sp macro="" textlink="">
      <xdr:nvSpPr>
        <xdr:cNvPr id="3" name="Text Box 2"/>
        <xdr:cNvSpPr txBox="1">
          <a:spLocks noChangeArrowheads="1"/>
        </xdr:cNvSpPr>
      </xdr:nvSpPr>
      <xdr:spPr bwMode="auto">
        <a:xfrm>
          <a:off x="3800475" y="11268075"/>
          <a:ext cx="7620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tabSelected="1" zoomScaleNormal="100" workbookViewId="0">
      <selection activeCell="A80" sqref="A80"/>
    </sheetView>
  </sheetViews>
  <sheetFormatPr defaultRowHeight="12" customHeight="1" x14ac:dyDescent="0.2"/>
  <cols>
    <col min="1" max="1" width="13.85546875" style="4" customWidth="1"/>
    <col min="2" max="2" width="11.7109375" style="4" customWidth="1"/>
    <col min="3" max="3" width="10.85546875" style="3" customWidth="1"/>
    <col min="4" max="4" width="14.7109375" style="3" customWidth="1"/>
    <col min="5" max="5" width="6.7109375" style="3" customWidth="1"/>
    <col min="6" max="6" width="11.7109375" style="4" customWidth="1"/>
    <col min="7" max="7" width="15.7109375" style="3" customWidth="1"/>
    <col min="8" max="8" width="10.7109375" style="3" customWidth="1"/>
    <col min="9" max="9" width="6" style="5" customWidth="1"/>
    <col min="10" max="11" width="5.5703125" style="6" customWidth="1"/>
    <col min="12" max="12" width="3" style="7" customWidth="1"/>
    <col min="13" max="13" width="8" style="7" customWidth="1"/>
    <col min="14" max="15" width="9.140625" style="7"/>
    <col min="16" max="16" width="9.140625" style="5"/>
    <col min="17" max="16384" width="9.140625" style="3"/>
  </cols>
  <sheetData>
    <row r="1" spans="1:16" ht="15" customHeight="1" x14ac:dyDescent="0.2">
      <c r="A1" s="1" t="s">
        <v>0</v>
      </c>
      <c r="B1" s="2"/>
    </row>
    <row r="2" spans="1:16" ht="12" customHeight="1" x14ac:dyDescent="0.2">
      <c r="A2" s="8"/>
      <c r="B2" s="8"/>
      <c r="C2" s="4"/>
    </row>
    <row r="3" spans="1:16" s="9" customFormat="1" ht="12" customHeight="1" x14ac:dyDescent="0.2">
      <c r="B3" s="10" t="s">
        <v>1</v>
      </c>
      <c r="C3" s="11"/>
      <c r="F3" s="12"/>
      <c r="G3" s="13"/>
      <c r="H3" s="11"/>
      <c r="I3" s="14"/>
      <c r="J3" s="15"/>
      <c r="K3" s="15"/>
      <c r="P3" s="14"/>
    </row>
    <row r="4" spans="1:16" s="9" customFormat="1" ht="12" customHeight="1" x14ac:dyDescent="0.2">
      <c r="A4" s="12" t="s">
        <v>2</v>
      </c>
      <c r="B4" s="16" t="s">
        <v>3</v>
      </c>
      <c r="C4" s="11"/>
      <c r="E4" s="15"/>
      <c r="F4" s="17"/>
      <c r="G4" s="18"/>
      <c r="H4" s="11"/>
      <c r="I4" s="14"/>
      <c r="J4" s="15"/>
      <c r="K4" s="15"/>
      <c r="P4" s="14"/>
    </row>
    <row r="5" spans="1:16" s="9" customFormat="1" ht="12" customHeight="1" x14ac:dyDescent="0.2">
      <c r="A5" s="19" t="s">
        <v>4</v>
      </c>
      <c r="B5" s="20" t="s">
        <v>5</v>
      </c>
      <c r="C5" s="11"/>
      <c r="E5" s="15"/>
      <c r="F5" s="17"/>
      <c r="G5" s="18"/>
      <c r="H5" s="11"/>
      <c r="I5" s="14"/>
      <c r="J5" s="15"/>
      <c r="K5" s="15"/>
      <c r="P5" s="14"/>
    </row>
    <row r="6" spans="1:16" s="7" customFormat="1" ht="12" customHeight="1" x14ac:dyDescent="0.2">
      <c r="A6" s="21"/>
      <c r="B6" s="6"/>
      <c r="C6" s="6"/>
      <c r="E6" s="6"/>
      <c r="F6" s="21"/>
      <c r="G6" s="6"/>
      <c r="H6" s="6"/>
      <c r="I6" s="5"/>
      <c r="J6" s="6"/>
      <c r="K6" s="6"/>
      <c r="P6" s="5"/>
    </row>
    <row r="7" spans="1:16" s="7" customFormat="1" ht="12" customHeight="1" x14ac:dyDescent="0.2">
      <c r="A7" s="21">
        <v>1920</v>
      </c>
      <c r="B7" s="6">
        <v>1</v>
      </c>
      <c r="C7" s="6"/>
      <c r="E7" s="6"/>
      <c r="F7" s="21"/>
      <c r="G7" s="6"/>
      <c r="H7" s="6"/>
      <c r="I7" s="5"/>
      <c r="J7" s="6"/>
      <c r="K7" s="6"/>
      <c r="P7" s="5"/>
    </row>
    <row r="8" spans="1:16" s="7" customFormat="1" ht="12" customHeight="1" x14ac:dyDescent="0.2">
      <c r="A8" s="21">
        <v>1925</v>
      </c>
      <c r="B8" s="6">
        <v>14</v>
      </c>
      <c r="C8" s="6"/>
      <c r="E8" s="6"/>
      <c r="F8" s="21"/>
      <c r="G8" s="6"/>
      <c r="H8" s="6"/>
      <c r="I8" s="5"/>
      <c r="J8" s="6"/>
      <c r="K8" s="6"/>
      <c r="P8" s="5"/>
    </row>
    <row r="9" spans="1:16" s="7" customFormat="1" ht="12" customHeight="1" x14ac:dyDescent="0.2">
      <c r="A9" s="21">
        <v>1930</v>
      </c>
      <c r="B9" s="6">
        <v>37</v>
      </c>
      <c r="C9" s="6"/>
      <c r="E9" s="6"/>
      <c r="F9" s="21"/>
      <c r="G9" s="6"/>
      <c r="H9" s="6"/>
      <c r="I9" s="5"/>
      <c r="J9" s="6"/>
      <c r="K9" s="6"/>
      <c r="P9" s="5"/>
    </row>
    <row r="10" spans="1:16" s="7" customFormat="1" ht="12" customHeight="1" x14ac:dyDescent="0.2">
      <c r="A10" s="21">
        <v>1935</v>
      </c>
      <c r="B10" s="6">
        <v>12</v>
      </c>
      <c r="C10" s="6"/>
      <c r="E10" s="6"/>
      <c r="F10" s="21"/>
      <c r="G10" s="6"/>
      <c r="H10" s="6"/>
      <c r="I10" s="5"/>
      <c r="J10" s="6"/>
      <c r="K10" s="6"/>
      <c r="P10" s="5"/>
    </row>
    <row r="11" spans="1:16" s="7" customFormat="1" ht="12" customHeight="1" x14ac:dyDescent="0.2">
      <c r="A11" s="21">
        <v>1940</v>
      </c>
      <c r="B11" s="6">
        <v>2</v>
      </c>
      <c r="C11" s="6"/>
      <c r="E11" s="6"/>
      <c r="F11" s="21"/>
      <c r="G11" s="6"/>
      <c r="H11" s="6"/>
      <c r="I11" s="5"/>
      <c r="J11" s="6"/>
      <c r="K11" s="6"/>
      <c r="P11" s="5"/>
    </row>
    <row r="12" spans="1:16" s="7" customFormat="1" ht="12" customHeight="1" x14ac:dyDescent="0.2">
      <c r="A12" s="22">
        <v>1945</v>
      </c>
      <c r="B12" s="23">
        <v>0</v>
      </c>
      <c r="C12" s="6"/>
      <c r="E12" s="6"/>
      <c r="F12" s="21"/>
      <c r="G12" s="6"/>
      <c r="H12" s="6"/>
      <c r="I12" s="5"/>
      <c r="J12" s="6"/>
      <c r="K12" s="6"/>
      <c r="P12" s="5"/>
    </row>
    <row r="13" spans="1:16" s="7" customFormat="1" ht="12" customHeight="1" x14ac:dyDescent="0.2">
      <c r="A13" s="21">
        <v>1950</v>
      </c>
      <c r="B13" s="6">
        <v>3</v>
      </c>
      <c r="C13" s="6"/>
      <c r="E13" s="6"/>
      <c r="F13" s="21"/>
      <c r="G13" s="6"/>
      <c r="H13" s="6"/>
      <c r="I13" s="5"/>
      <c r="J13" s="6"/>
      <c r="K13" s="6"/>
      <c r="P13" s="5"/>
    </row>
    <row r="14" spans="1:16" s="7" customFormat="1" ht="12" customHeight="1" x14ac:dyDescent="0.2">
      <c r="A14" s="21">
        <v>1951</v>
      </c>
      <c r="B14" s="6">
        <v>3</v>
      </c>
      <c r="C14" s="6"/>
      <c r="E14" s="6"/>
      <c r="F14" s="21"/>
      <c r="G14" s="6"/>
      <c r="H14" s="6"/>
      <c r="I14" s="5"/>
      <c r="J14" s="6"/>
      <c r="K14" s="6"/>
      <c r="P14" s="5"/>
    </row>
    <row r="15" spans="1:16" s="7" customFormat="1" ht="12" customHeight="1" x14ac:dyDescent="0.2">
      <c r="A15" s="21">
        <v>1952</v>
      </c>
      <c r="B15" s="6">
        <v>3</v>
      </c>
      <c r="C15" s="6"/>
      <c r="E15" s="6"/>
      <c r="F15" s="21"/>
      <c r="G15" s="6"/>
      <c r="H15" s="6"/>
      <c r="I15" s="5"/>
      <c r="J15" s="6"/>
      <c r="K15" s="6"/>
      <c r="P15" s="5"/>
    </row>
    <row r="16" spans="1:16" s="7" customFormat="1" ht="12" customHeight="1" x14ac:dyDescent="0.2">
      <c r="A16" s="21">
        <v>1953</v>
      </c>
      <c r="B16" s="6">
        <v>3</v>
      </c>
      <c r="C16" s="6"/>
      <c r="E16" s="6"/>
      <c r="F16" s="21"/>
      <c r="G16" s="6"/>
      <c r="H16" s="6"/>
      <c r="I16" s="5"/>
      <c r="J16" s="6"/>
      <c r="K16" s="6"/>
      <c r="P16" s="5"/>
    </row>
    <row r="17" spans="1:16" s="7" customFormat="1" ht="12" customHeight="1" x14ac:dyDescent="0.2">
      <c r="A17" s="21">
        <v>1954</v>
      </c>
      <c r="B17" s="6">
        <v>4</v>
      </c>
      <c r="C17" s="6"/>
      <c r="E17" s="6"/>
      <c r="F17" s="21"/>
      <c r="G17" s="6"/>
      <c r="H17" s="6"/>
      <c r="I17" s="5"/>
      <c r="J17" s="6"/>
      <c r="K17" s="6"/>
      <c r="P17" s="5"/>
    </row>
    <row r="18" spans="1:16" s="7" customFormat="1" ht="12" customHeight="1" x14ac:dyDescent="0.2">
      <c r="A18" s="21">
        <v>1955</v>
      </c>
      <c r="B18" s="6">
        <v>5</v>
      </c>
      <c r="C18" s="6"/>
      <c r="E18" s="6"/>
      <c r="F18" s="21"/>
      <c r="G18" s="6"/>
      <c r="H18" s="6"/>
      <c r="I18" s="5"/>
      <c r="J18" s="6"/>
      <c r="K18" s="6"/>
      <c r="P18" s="5"/>
    </row>
    <row r="19" spans="1:16" s="7" customFormat="1" ht="12" customHeight="1" x14ac:dyDescent="0.2">
      <c r="A19" s="21">
        <v>1956</v>
      </c>
      <c r="B19" s="6">
        <v>5</v>
      </c>
      <c r="C19" s="6"/>
      <c r="E19" s="6"/>
      <c r="F19" s="21"/>
      <c r="G19" s="6"/>
      <c r="H19" s="6"/>
      <c r="I19" s="5"/>
      <c r="J19" s="6"/>
      <c r="K19" s="6"/>
      <c r="P19" s="5"/>
    </row>
    <row r="20" spans="1:16" s="7" customFormat="1" ht="12" customHeight="1" x14ac:dyDescent="0.2">
      <c r="A20" s="21">
        <v>1957</v>
      </c>
      <c r="B20" s="6">
        <v>5</v>
      </c>
      <c r="C20" s="6"/>
      <c r="E20" s="6"/>
      <c r="F20" s="21"/>
      <c r="G20" s="6"/>
      <c r="H20" s="6"/>
      <c r="I20" s="5"/>
      <c r="J20" s="6"/>
      <c r="K20" s="6"/>
      <c r="P20" s="5"/>
    </row>
    <row r="21" spans="1:16" s="7" customFormat="1" ht="12" customHeight="1" x14ac:dyDescent="0.2">
      <c r="A21" s="21">
        <v>1958</v>
      </c>
      <c r="B21" s="6">
        <v>5</v>
      </c>
      <c r="C21" s="6"/>
      <c r="E21" s="6"/>
      <c r="F21" s="21"/>
      <c r="G21" s="6"/>
      <c r="H21" s="6"/>
      <c r="I21" s="5"/>
      <c r="J21" s="6"/>
      <c r="K21" s="6"/>
      <c r="P21" s="5"/>
    </row>
    <row r="22" spans="1:16" s="7" customFormat="1" ht="12" customHeight="1" x14ac:dyDescent="0.2">
      <c r="A22" s="22">
        <v>1959</v>
      </c>
      <c r="B22" s="23">
        <v>5</v>
      </c>
      <c r="C22" s="6"/>
      <c r="E22" s="6"/>
      <c r="F22" s="21"/>
      <c r="G22" s="6"/>
      <c r="H22" s="6"/>
      <c r="I22" s="5"/>
      <c r="J22" s="6"/>
      <c r="K22" s="6"/>
      <c r="P22" s="5"/>
    </row>
    <row r="23" spans="1:16" s="7" customFormat="1" ht="12" customHeight="1" x14ac:dyDescent="0.2">
      <c r="A23" s="21">
        <v>1960</v>
      </c>
      <c r="B23" s="6">
        <v>6</v>
      </c>
      <c r="C23" s="6"/>
      <c r="E23" s="6"/>
      <c r="F23" s="21"/>
      <c r="G23" s="6"/>
      <c r="H23" s="6"/>
      <c r="I23" s="5"/>
      <c r="J23" s="6"/>
      <c r="K23" s="6"/>
      <c r="P23" s="5"/>
    </row>
    <row r="24" spans="1:16" s="7" customFormat="1" ht="12" customHeight="1" x14ac:dyDescent="0.2">
      <c r="A24" s="21">
        <v>1961</v>
      </c>
      <c r="B24" s="6">
        <v>7</v>
      </c>
      <c r="C24" s="6"/>
      <c r="E24" s="6"/>
      <c r="F24" s="21"/>
      <c r="G24" s="6"/>
      <c r="H24" s="6"/>
      <c r="I24" s="5"/>
      <c r="J24" s="6"/>
      <c r="K24" s="6"/>
      <c r="P24" s="5"/>
    </row>
    <row r="25" spans="1:16" s="7" customFormat="1" ht="12" customHeight="1" x14ac:dyDescent="0.2">
      <c r="A25" s="21">
        <v>1962</v>
      </c>
      <c r="B25" s="6">
        <v>9</v>
      </c>
      <c r="C25" s="6"/>
      <c r="E25" s="6"/>
      <c r="F25" s="21"/>
      <c r="G25" s="6"/>
      <c r="H25" s="6"/>
      <c r="I25" s="5"/>
      <c r="J25" s="6"/>
      <c r="K25" s="6"/>
      <c r="P25" s="5"/>
    </row>
    <row r="26" spans="1:16" s="7" customFormat="1" ht="12" customHeight="1" x14ac:dyDescent="0.2">
      <c r="A26" s="21">
        <v>1963</v>
      </c>
      <c r="B26" s="6">
        <v>11</v>
      </c>
      <c r="C26" s="6"/>
      <c r="E26" s="6"/>
      <c r="F26" s="21"/>
      <c r="G26" s="6"/>
      <c r="H26" s="6"/>
      <c r="I26" s="5"/>
      <c r="J26" s="6"/>
      <c r="K26" s="6"/>
      <c r="P26" s="5"/>
    </row>
    <row r="27" spans="1:16" s="7" customFormat="1" ht="12" customHeight="1" x14ac:dyDescent="0.2">
      <c r="A27" s="21">
        <v>1964</v>
      </c>
      <c r="B27" s="6">
        <v>14</v>
      </c>
      <c r="C27" s="6"/>
      <c r="E27" s="6"/>
      <c r="F27" s="21"/>
      <c r="G27" s="6"/>
      <c r="H27" s="6"/>
      <c r="I27" s="5"/>
      <c r="J27" s="6"/>
      <c r="K27" s="6"/>
      <c r="P27" s="5"/>
    </row>
    <row r="28" spans="1:16" s="7" customFormat="1" ht="12" customHeight="1" x14ac:dyDescent="0.2">
      <c r="A28" s="21">
        <v>1965</v>
      </c>
      <c r="B28" s="6">
        <v>13</v>
      </c>
      <c r="C28" s="6"/>
      <c r="E28" s="6"/>
      <c r="F28" s="21"/>
      <c r="G28" s="6"/>
      <c r="H28" s="6"/>
      <c r="I28" s="5"/>
      <c r="J28" s="6"/>
      <c r="K28" s="6"/>
      <c r="P28" s="5"/>
    </row>
    <row r="29" spans="1:16" s="7" customFormat="1" ht="12" customHeight="1" x14ac:dyDescent="0.2">
      <c r="A29" s="21">
        <v>1966</v>
      </c>
      <c r="B29" s="6">
        <v>15</v>
      </c>
      <c r="C29" s="6"/>
      <c r="E29" s="6"/>
      <c r="F29" s="21"/>
      <c r="G29" s="6"/>
      <c r="H29" s="6"/>
      <c r="I29" s="5"/>
      <c r="J29" s="6"/>
      <c r="K29" s="6"/>
      <c r="P29" s="5"/>
    </row>
    <row r="30" spans="1:16" s="7" customFormat="1" ht="12" customHeight="1" x14ac:dyDescent="0.2">
      <c r="A30" s="21">
        <v>1967</v>
      </c>
      <c r="B30" s="6">
        <v>17</v>
      </c>
      <c r="C30" s="6"/>
      <c r="E30" s="6"/>
      <c r="F30" s="21"/>
      <c r="G30" s="6"/>
      <c r="H30" s="6"/>
      <c r="I30" s="5"/>
      <c r="J30" s="6"/>
      <c r="K30" s="6"/>
      <c r="P30" s="5"/>
    </row>
    <row r="31" spans="1:16" s="7" customFormat="1" ht="12" customHeight="1" x14ac:dyDescent="0.2">
      <c r="A31" s="21">
        <v>1968</v>
      </c>
      <c r="B31" s="6">
        <v>21</v>
      </c>
      <c r="C31" s="6"/>
      <c r="E31" s="6"/>
      <c r="F31" s="21"/>
      <c r="G31" s="6"/>
      <c r="H31" s="6"/>
      <c r="I31" s="5"/>
      <c r="J31" s="6"/>
      <c r="K31" s="6"/>
      <c r="P31" s="5"/>
    </row>
    <row r="32" spans="1:16" s="7" customFormat="1" ht="12" customHeight="1" x14ac:dyDescent="0.2">
      <c r="A32" s="22">
        <v>1969</v>
      </c>
      <c r="B32" s="23">
        <v>23</v>
      </c>
      <c r="C32" s="6"/>
      <c r="E32" s="6"/>
      <c r="F32" s="21"/>
      <c r="G32" s="6"/>
      <c r="H32" s="6"/>
      <c r="I32" s="5"/>
      <c r="J32" s="6"/>
      <c r="K32" s="6"/>
      <c r="P32" s="5"/>
    </row>
    <row r="33" spans="1:16" s="7" customFormat="1" ht="12" customHeight="1" x14ac:dyDescent="0.2">
      <c r="A33" s="21">
        <v>1970</v>
      </c>
      <c r="B33" s="6">
        <v>26</v>
      </c>
      <c r="C33" s="6"/>
      <c r="E33" s="6"/>
      <c r="F33" s="21"/>
      <c r="G33" s="6"/>
      <c r="H33" s="6"/>
      <c r="I33" s="5"/>
      <c r="J33" s="6"/>
      <c r="K33" s="6"/>
      <c r="P33" s="5"/>
    </row>
    <row r="34" spans="1:16" s="7" customFormat="1" ht="12" customHeight="1" x14ac:dyDescent="0.2">
      <c r="A34" s="21">
        <v>1971</v>
      </c>
      <c r="B34" s="6">
        <v>29</v>
      </c>
      <c r="C34" s="6"/>
      <c r="E34" s="6"/>
      <c r="F34" s="21"/>
      <c r="G34" s="6"/>
      <c r="H34" s="6"/>
      <c r="I34" s="5"/>
      <c r="J34" s="6"/>
      <c r="K34" s="6"/>
      <c r="P34" s="5"/>
    </row>
    <row r="35" spans="1:16" s="7" customFormat="1" ht="12" customHeight="1" x14ac:dyDescent="0.2">
      <c r="A35" s="21">
        <v>1972</v>
      </c>
      <c r="B35" s="6">
        <v>33</v>
      </c>
      <c r="C35" s="6"/>
      <c r="E35" s="6"/>
      <c r="F35" s="21"/>
      <c r="G35" s="6"/>
      <c r="H35" s="6"/>
      <c r="I35" s="5"/>
      <c r="J35" s="6"/>
      <c r="K35" s="6"/>
      <c r="P35" s="5"/>
    </row>
    <row r="36" spans="1:16" s="7" customFormat="1" ht="12" customHeight="1" x14ac:dyDescent="0.2">
      <c r="A36" s="21">
        <v>1973</v>
      </c>
      <c r="B36" s="6">
        <v>44</v>
      </c>
      <c r="C36" s="6"/>
      <c r="E36" s="6"/>
      <c r="F36" s="21"/>
      <c r="G36" s="6"/>
      <c r="H36" s="6"/>
      <c r="I36" s="5"/>
      <c r="J36" s="6"/>
      <c r="K36" s="6"/>
      <c r="P36" s="5"/>
    </row>
    <row r="37" spans="1:16" s="7" customFormat="1" ht="12" customHeight="1" x14ac:dyDescent="0.2">
      <c r="A37" s="21">
        <v>1974</v>
      </c>
      <c r="B37" s="6">
        <v>44</v>
      </c>
      <c r="C37" s="6"/>
      <c r="E37" s="6"/>
      <c r="F37" s="21"/>
      <c r="G37" s="6"/>
      <c r="H37" s="6"/>
      <c r="I37" s="5"/>
      <c r="J37" s="6"/>
      <c r="K37" s="6"/>
      <c r="P37" s="5"/>
    </row>
    <row r="38" spans="1:16" s="7" customFormat="1" ht="12" customHeight="1" x14ac:dyDescent="0.2">
      <c r="A38" s="21">
        <v>1975</v>
      </c>
      <c r="B38" s="6">
        <v>45</v>
      </c>
      <c r="E38" s="6"/>
      <c r="F38" s="21"/>
      <c r="G38" s="6"/>
      <c r="H38" s="6"/>
      <c r="I38" s="5"/>
      <c r="J38" s="6"/>
      <c r="K38" s="6"/>
      <c r="P38" s="5"/>
    </row>
    <row r="39" spans="1:16" s="7" customFormat="1" ht="12" customHeight="1" x14ac:dyDescent="0.2">
      <c r="A39" s="21">
        <v>1976</v>
      </c>
      <c r="B39" s="6">
        <v>49</v>
      </c>
      <c r="E39" s="6"/>
      <c r="F39" s="21"/>
      <c r="G39" s="6"/>
      <c r="H39" s="6"/>
      <c r="I39" s="5"/>
      <c r="J39" s="6"/>
      <c r="K39" s="6"/>
      <c r="P39" s="5"/>
    </row>
    <row r="40" spans="1:16" s="7" customFormat="1" ht="12" customHeight="1" x14ac:dyDescent="0.2">
      <c r="A40" s="21">
        <v>1977</v>
      </c>
      <c r="B40" s="6">
        <v>39</v>
      </c>
      <c r="E40" s="6"/>
      <c r="I40" s="5"/>
      <c r="J40" s="6"/>
      <c r="K40" s="6"/>
      <c r="P40" s="5"/>
    </row>
    <row r="41" spans="1:16" s="7" customFormat="1" ht="12" customHeight="1" x14ac:dyDescent="0.2">
      <c r="A41" s="21">
        <v>1978</v>
      </c>
      <c r="B41" s="6">
        <v>43</v>
      </c>
      <c r="E41" s="6"/>
      <c r="I41" s="5"/>
      <c r="J41" s="6"/>
      <c r="K41" s="6"/>
      <c r="P41" s="5"/>
    </row>
    <row r="42" spans="1:16" s="7" customFormat="1" ht="12" customHeight="1" x14ac:dyDescent="0.2">
      <c r="A42" s="22">
        <v>1979</v>
      </c>
      <c r="B42" s="23">
        <v>44</v>
      </c>
      <c r="E42" s="6"/>
      <c r="I42" s="5"/>
      <c r="J42" s="6"/>
      <c r="K42" s="6"/>
      <c r="P42" s="5"/>
    </row>
    <row r="43" spans="1:16" s="7" customFormat="1" ht="12" customHeight="1" x14ac:dyDescent="0.2">
      <c r="A43" s="21">
        <v>1980</v>
      </c>
      <c r="B43" s="6">
        <v>38</v>
      </c>
      <c r="E43" s="6"/>
      <c r="I43" s="5"/>
      <c r="J43" s="6"/>
      <c r="K43" s="6"/>
      <c r="P43" s="5"/>
    </row>
    <row r="44" spans="1:16" s="7" customFormat="1" ht="12" customHeight="1" x14ac:dyDescent="0.2">
      <c r="A44" s="21">
        <v>1981</v>
      </c>
      <c r="B44" s="6">
        <v>45</v>
      </c>
      <c r="E44" s="6"/>
      <c r="I44" s="5"/>
      <c r="J44" s="6"/>
      <c r="K44" s="6"/>
      <c r="P44" s="5"/>
    </row>
    <row r="45" spans="1:16" s="7" customFormat="1" ht="12" customHeight="1" x14ac:dyDescent="0.2">
      <c r="A45" s="21">
        <v>1982</v>
      </c>
      <c r="B45" s="6">
        <v>49</v>
      </c>
      <c r="E45" s="6"/>
      <c r="I45" s="5"/>
      <c r="J45" s="6"/>
      <c r="K45" s="6"/>
      <c r="P45" s="5"/>
    </row>
    <row r="46" spans="1:16" s="7" customFormat="1" ht="12" customHeight="1" x14ac:dyDescent="0.2">
      <c r="A46" s="21">
        <v>1983</v>
      </c>
      <c r="B46" s="6">
        <v>51</v>
      </c>
      <c r="E46" s="6"/>
      <c r="I46" s="5"/>
      <c r="J46" s="6"/>
      <c r="K46" s="6"/>
      <c r="P46" s="5"/>
    </row>
    <row r="47" spans="1:16" s="7" customFormat="1" ht="12" customHeight="1" x14ac:dyDescent="0.2">
      <c r="A47" s="21">
        <v>1984</v>
      </c>
      <c r="B47" s="6">
        <v>56</v>
      </c>
      <c r="E47" s="6"/>
      <c r="I47" s="5"/>
      <c r="J47" s="6"/>
      <c r="K47" s="6"/>
      <c r="P47" s="5"/>
    </row>
    <row r="48" spans="1:16" s="7" customFormat="1" ht="12" customHeight="1" x14ac:dyDescent="0.2">
      <c r="A48" s="21">
        <v>1985</v>
      </c>
      <c r="B48" s="6">
        <v>48</v>
      </c>
      <c r="E48" s="6"/>
      <c r="I48" s="5"/>
      <c r="J48" s="6"/>
      <c r="K48" s="6"/>
      <c r="P48" s="5"/>
    </row>
    <row r="49" spans="1:16" s="7" customFormat="1" ht="12" customHeight="1" x14ac:dyDescent="0.2">
      <c r="A49" s="21">
        <v>1986</v>
      </c>
      <c r="B49" s="6">
        <v>40</v>
      </c>
      <c r="E49" s="6"/>
      <c r="I49" s="5"/>
      <c r="J49" s="6"/>
      <c r="K49" s="6"/>
      <c r="P49" s="5"/>
    </row>
    <row r="50" spans="1:16" s="7" customFormat="1" ht="12" customHeight="1" x14ac:dyDescent="0.2">
      <c r="A50" s="21">
        <v>1987</v>
      </c>
      <c r="B50" s="6">
        <v>30</v>
      </c>
      <c r="E50" s="6"/>
      <c r="I50" s="5"/>
      <c r="J50" s="6"/>
      <c r="K50" s="6"/>
      <c r="P50" s="5"/>
    </row>
    <row r="51" spans="1:16" s="7" customFormat="1" ht="12" customHeight="1" x14ac:dyDescent="0.2">
      <c r="A51" s="21">
        <v>1988</v>
      </c>
      <c r="B51" s="6">
        <v>20</v>
      </c>
      <c r="E51" s="6"/>
      <c r="I51" s="5"/>
      <c r="J51" s="6"/>
      <c r="K51" s="6"/>
      <c r="P51" s="5"/>
    </row>
    <row r="52" spans="1:16" s="7" customFormat="1" ht="12" customHeight="1" x14ac:dyDescent="0.2">
      <c r="A52" s="22">
        <v>1989</v>
      </c>
      <c r="B52" s="23">
        <v>21</v>
      </c>
      <c r="E52" s="6"/>
      <c r="I52" s="5"/>
      <c r="J52" s="6"/>
      <c r="K52" s="6"/>
      <c r="P52" s="5"/>
    </row>
    <row r="53" spans="1:16" s="7" customFormat="1" ht="12" customHeight="1" x14ac:dyDescent="0.2">
      <c r="A53" s="21">
        <v>1990</v>
      </c>
      <c r="B53" s="6">
        <v>16</v>
      </c>
      <c r="E53" s="6"/>
      <c r="I53" s="5"/>
      <c r="J53" s="6"/>
      <c r="K53" s="6"/>
      <c r="P53" s="5"/>
    </row>
    <row r="54" spans="1:16" s="7" customFormat="1" ht="12" customHeight="1" x14ac:dyDescent="0.2">
      <c r="A54" s="21">
        <v>1991</v>
      </c>
      <c r="B54" s="6">
        <v>15</v>
      </c>
      <c r="E54" s="6"/>
      <c r="I54" s="5"/>
      <c r="J54" s="6"/>
      <c r="K54" s="6"/>
      <c r="P54" s="5"/>
    </row>
    <row r="55" spans="1:16" s="7" customFormat="1" ht="12" customHeight="1" x14ac:dyDescent="0.2">
      <c r="A55" s="21">
        <v>1992</v>
      </c>
      <c r="B55" s="24">
        <v>50</v>
      </c>
      <c r="E55" s="6"/>
      <c r="I55" s="5"/>
      <c r="J55" s="6"/>
      <c r="K55" s="6"/>
      <c r="P55" s="5"/>
    </row>
    <row r="56" spans="1:16" s="7" customFormat="1" ht="12" customHeight="1" x14ac:dyDescent="0.2">
      <c r="A56" s="21">
        <v>1993</v>
      </c>
      <c r="B56" s="7">
        <v>62</v>
      </c>
      <c r="E56" s="6"/>
      <c r="I56" s="5"/>
      <c r="J56" s="6"/>
      <c r="K56" s="6"/>
      <c r="P56" s="5"/>
    </row>
    <row r="57" spans="1:16" s="7" customFormat="1" ht="12" customHeight="1" x14ac:dyDescent="0.2">
      <c r="A57" s="25">
        <v>1994</v>
      </c>
      <c r="B57" s="7">
        <v>98</v>
      </c>
      <c r="E57" s="6"/>
      <c r="I57" s="5"/>
      <c r="J57" s="6"/>
      <c r="K57" s="6"/>
      <c r="P57" s="5"/>
    </row>
    <row r="58" spans="1:16" s="7" customFormat="1" ht="12" customHeight="1" x14ac:dyDescent="0.2">
      <c r="A58" s="25">
        <v>1995</v>
      </c>
      <c r="B58" s="7">
        <v>74</v>
      </c>
      <c r="E58" s="6"/>
      <c r="I58" s="5"/>
      <c r="J58" s="6"/>
      <c r="K58" s="6"/>
      <c r="P58" s="5"/>
    </row>
    <row r="59" spans="1:16" s="7" customFormat="1" ht="12" customHeight="1" x14ac:dyDescent="0.2">
      <c r="A59" s="25">
        <v>1996</v>
      </c>
      <c r="B59" s="7">
        <v>84</v>
      </c>
      <c r="E59" s="6"/>
      <c r="I59" s="5"/>
      <c r="J59" s="6"/>
      <c r="K59" s="6"/>
      <c r="P59" s="5"/>
    </row>
    <row r="60" spans="1:16" s="7" customFormat="1" ht="12" customHeight="1" x14ac:dyDescent="0.2">
      <c r="A60" s="25">
        <v>1997</v>
      </c>
      <c r="B60" s="7">
        <v>64</v>
      </c>
      <c r="E60" s="6"/>
      <c r="I60" s="5"/>
      <c r="J60" s="6"/>
      <c r="K60" s="6"/>
      <c r="P60" s="5"/>
    </row>
    <row r="61" spans="1:16" s="7" customFormat="1" ht="12" customHeight="1" x14ac:dyDescent="0.2">
      <c r="A61" s="25">
        <v>1998</v>
      </c>
      <c r="B61" s="7">
        <v>51</v>
      </c>
      <c r="E61" s="6"/>
      <c r="I61" s="5"/>
      <c r="J61" s="6"/>
      <c r="K61" s="6"/>
      <c r="P61" s="5"/>
    </row>
    <row r="62" spans="1:16" s="7" customFormat="1" ht="12" customHeight="1" x14ac:dyDescent="0.2">
      <c r="A62" s="22">
        <v>1999</v>
      </c>
      <c r="B62" s="23">
        <v>40</v>
      </c>
      <c r="E62" s="6"/>
      <c r="I62" s="5"/>
      <c r="J62" s="6"/>
      <c r="K62" s="6"/>
      <c r="P62" s="5"/>
    </row>
    <row r="63" spans="1:16" s="7" customFormat="1" ht="12" customHeight="1" x14ac:dyDescent="0.2">
      <c r="A63" s="25">
        <v>2000</v>
      </c>
      <c r="B63" s="7">
        <v>34</v>
      </c>
      <c r="I63" s="5"/>
      <c r="J63" s="6"/>
      <c r="K63" s="6"/>
      <c r="L63" s="6"/>
      <c r="P63" s="5"/>
    </row>
    <row r="64" spans="1:16" s="7" customFormat="1" ht="12" customHeight="1" x14ac:dyDescent="0.2">
      <c r="A64" s="25">
        <v>2001</v>
      </c>
      <c r="B64" s="7">
        <v>30</v>
      </c>
      <c r="H64" s="26"/>
      <c r="I64" s="26"/>
      <c r="J64" s="6"/>
      <c r="K64" s="6"/>
      <c r="L64" s="6"/>
      <c r="P64" s="5"/>
    </row>
    <row r="65" spans="1:17" s="7" customFormat="1" ht="12" customHeight="1" x14ac:dyDescent="0.2">
      <c r="A65" s="25">
        <v>2002</v>
      </c>
      <c r="B65" s="7">
        <v>22</v>
      </c>
      <c r="H65" s="26"/>
      <c r="I65" s="27"/>
      <c r="J65" s="6"/>
      <c r="K65" s="6"/>
      <c r="L65" s="6"/>
      <c r="P65" s="5"/>
    </row>
    <row r="66" spans="1:17" s="7" customFormat="1" ht="12" customHeight="1" x14ac:dyDescent="0.2">
      <c r="A66" s="25">
        <v>2003</v>
      </c>
      <c r="B66" s="7">
        <v>20</v>
      </c>
      <c r="H66" s="26"/>
      <c r="I66" s="26"/>
      <c r="J66" s="6"/>
      <c r="K66" s="6"/>
      <c r="L66" s="6"/>
      <c r="P66" s="5"/>
    </row>
    <row r="67" spans="1:17" s="7" customFormat="1" ht="12" customHeight="1" x14ac:dyDescent="0.2">
      <c r="A67" s="21">
        <v>2004</v>
      </c>
      <c r="B67" s="28">
        <v>11</v>
      </c>
      <c r="I67" s="5"/>
      <c r="J67" s="6"/>
      <c r="K67" s="6"/>
      <c r="P67" s="5"/>
    </row>
    <row r="68" spans="1:17" s="7" customFormat="1" ht="12" customHeight="1" x14ac:dyDescent="0.2">
      <c r="A68" s="21">
        <v>2005</v>
      </c>
      <c r="B68" s="6">
        <v>6</v>
      </c>
      <c r="E68" s="6"/>
      <c r="I68" s="5"/>
      <c r="J68" s="6"/>
      <c r="K68" s="6"/>
      <c r="P68" s="5"/>
    </row>
    <row r="69" spans="1:17" s="7" customFormat="1" ht="12" customHeight="1" x14ac:dyDescent="0.2">
      <c r="A69" s="21">
        <v>2006</v>
      </c>
      <c r="B69" s="6">
        <v>3</v>
      </c>
      <c r="C69" s="29"/>
      <c r="E69" s="6"/>
      <c r="I69" s="5"/>
      <c r="J69" s="6"/>
      <c r="K69" s="6"/>
      <c r="P69" s="5"/>
    </row>
    <row r="70" spans="1:17" s="7" customFormat="1" ht="12" customHeight="1" x14ac:dyDescent="0.2">
      <c r="A70" s="21">
        <v>2007</v>
      </c>
      <c r="B70" s="6">
        <v>2</v>
      </c>
      <c r="C70" s="29"/>
      <c r="E70" s="6"/>
      <c r="I70" s="5"/>
      <c r="J70" s="6"/>
      <c r="K70" s="6"/>
      <c r="P70" s="5"/>
    </row>
    <row r="71" spans="1:17" s="7" customFormat="1" ht="12" customHeight="1" x14ac:dyDescent="0.2">
      <c r="A71" s="21">
        <v>2008</v>
      </c>
      <c r="B71" s="30">
        <v>2</v>
      </c>
      <c r="C71" s="29"/>
      <c r="E71" s="6"/>
      <c r="I71" s="5"/>
      <c r="J71" s="6"/>
      <c r="K71" s="6"/>
      <c r="P71" s="5"/>
    </row>
    <row r="72" spans="1:17" s="7" customFormat="1" ht="12" customHeight="1" x14ac:dyDescent="0.2">
      <c r="A72" s="31">
        <v>2009</v>
      </c>
      <c r="B72" s="32">
        <v>4</v>
      </c>
      <c r="C72" s="33"/>
      <c r="D72" s="34"/>
      <c r="E72" s="35"/>
      <c r="F72" s="34"/>
      <c r="G72" s="34"/>
      <c r="H72" s="34"/>
      <c r="I72" s="36"/>
      <c r="J72" s="35"/>
      <c r="K72" s="35"/>
      <c r="L72" s="34"/>
      <c r="M72" s="34"/>
      <c r="N72" s="34"/>
      <c r="O72" s="34"/>
      <c r="P72" s="36"/>
      <c r="Q72" s="37"/>
    </row>
    <row r="73" spans="1:17" s="7" customFormat="1" ht="12" customHeight="1" x14ac:dyDescent="0.2">
      <c r="A73" s="38">
        <v>2010</v>
      </c>
      <c r="B73" s="39">
        <v>6</v>
      </c>
      <c r="C73" s="33"/>
      <c r="D73" s="34"/>
      <c r="E73" s="35"/>
      <c r="F73" s="34"/>
      <c r="G73" s="34"/>
      <c r="H73" s="34"/>
      <c r="I73" s="36"/>
      <c r="J73" s="35"/>
      <c r="K73" s="35"/>
      <c r="L73" s="34"/>
      <c r="M73" s="34"/>
      <c r="N73" s="34"/>
      <c r="O73" s="34"/>
      <c r="P73" s="36"/>
      <c r="Q73" s="37"/>
    </row>
    <row r="74" spans="1:17" s="7" customFormat="1" ht="12" customHeight="1" x14ac:dyDescent="0.2">
      <c r="A74" s="31">
        <v>2011</v>
      </c>
      <c r="B74" s="30">
        <v>12</v>
      </c>
      <c r="D74" s="34"/>
      <c r="E74" s="35"/>
      <c r="F74" s="34"/>
      <c r="G74" s="34"/>
      <c r="H74" s="34"/>
      <c r="I74" s="36"/>
      <c r="J74" s="35"/>
      <c r="K74" s="35"/>
      <c r="L74" s="34"/>
      <c r="M74" s="34"/>
      <c r="N74" s="34"/>
      <c r="O74" s="34"/>
      <c r="P74" s="36"/>
      <c r="Q74" s="37"/>
    </row>
    <row r="75" spans="1:17" s="7" customFormat="1" ht="12" customHeight="1" x14ac:dyDescent="0.2">
      <c r="A75" s="31">
        <v>2012</v>
      </c>
      <c r="B75" s="30">
        <v>11</v>
      </c>
      <c r="E75" s="6"/>
      <c r="I75" s="5"/>
      <c r="J75" s="6"/>
      <c r="K75" s="6"/>
      <c r="P75" s="5"/>
    </row>
    <row r="76" spans="1:17" s="6" customFormat="1" ht="12" customHeight="1" x14ac:dyDescent="0.2">
      <c r="A76" s="31">
        <v>2013</v>
      </c>
      <c r="B76" s="30">
        <v>5</v>
      </c>
      <c r="C76" s="33" t="s">
        <v>6</v>
      </c>
      <c r="I76" s="40"/>
      <c r="P76" s="40"/>
    </row>
    <row r="77" spans="1:17" s="6" customFormat="1" ht="12" customHeight="1" x14ac:dyDescent="0.2">
      <c r="A77" s="311" t="s">
        <v>187</v>
      </c>
      <c r="B77" s="312">
        <v>3</v>
      </c>
      <c r="C77" s="33" t="s">
        <v>7</v>
      </c>
      <c r="F77" s="21"/>
      <c r="I77" s="40"/>
      <c r="P77" s="40"/>
    </row>
    <row r="78" spans="1:17" s="6" customFormat="1" ht="12" customHeight="1" x14ac:dyDescent="0.2">
      <c r="A78" s="31"/>
      <c r="B78" s="30"/>
      <c r="C78" s="7"/>
      <c r="F78" s="21"/>
      <c r="I78" s="40"/>
      <c r="P78" s="40"/>
    </row>
    <row r="79" spans="1:17" s="6" customFormat="1" ht="33.75" customHeight="1" x14ac:dyDescent="0.2">
      <c r="A79" s="320" t="s">
        <v>203</v>
      </c>
      <c r="B79" s="320"/>
      <c r="C79" s="320"/>
      <c r="D79" s="320"/>
      <c r="E79" s="320"/>
      <c r="F79" s="320"/>
      <c r="G79" s="320"/>
      <c r="I79" s="40"/>
      <c r="P79" s="40"/>
    </row>
    <row r="80" spans="1:17" s="6" customFormat="1" ht="12" customHeight="1" x14ac:dyDescent="0.2">
      <c r="A80" s="42"/>
      <c r="B80" s="42"/>
      <c r="C80" s="7"/>
      <c r="F80" s="21"/>
      <c r="I80" s="40"/>
      <c r="P80" s="40"/>
    </row>
    <row r="81" spans="1:17" s="6" customFormat="1" ht="12" customHeight="1" x14ac:dyDescent="0.2">
      <c r="A81" s="41" t="s">
        <v>8</v>
      </c>
      <c r="B81" s="42"/>
      <c r="C81" s="7"/>
      <c r="F81" s="21"/>
      <c r="I81" s="40"/>
      <c r="P81" s="40"/>
    </row>
    <row r="82" spans="1:17" s="6" customFormat="1" ht="25.5" customHeight="1" x14ac:dyDescent="0.2">
      <c r="A82" s="320" t="s">
        <v>9</v>
      </c>
      <c r="B82" s="320"/>
      <c r="C82" s="320"/>
      <c r="D82" s="320"/>
      <c r="E82" s="320"/>
      <c r="F82" s="320"/>
      <c r="G82" s="320"/>
      <c r="I82" s="40"/>
      <c r="P82" s="40"/>
    </row>
    <row r="83" spans="1:17" s="6" customFormat="1" ht="11.25" customHeight="1" x14ac:dyDescent="0.2">
      <c r="A83" s="321" t="s">
        <v>202</v>
      </c>
      <c r="B83" s="321"/>
      <c r="C83" s="321"/>
      <c r="D83" s="321"/>
      <c r="E83" s="321"/>
      <c r="F83" s="321"/>
      <c r="G83" s="321"/>
      <c r="H83" s="35"/>
      <c r="I83" s="43"/>
      <c r="J83" s="35"/>
      <c r="K83" s="35"/>
      <c r="L83" s="35"/>
      <c r="M83" s="35"/>
      <c r="N83" s="35"/>
      <c r="O83" s="35"/>
      <c r="P83" s="43"/>
      <c r="Q83" s="44"/>
    </row>
    <row r="84" spans="1:17" s="6" customFormat="1" ht="11.25" customHeight="1" x14ac:dyDescent="0.2">
      <c r="A84" s="321"/>
      <c r="B84" s="321"/>
      <c r="C84" s="321"/>
      <c r="D84" s="321"/>
      <c r="E84" s="321"/>
      <c r="F84" s="321"/>
      <c r="G84" s="321"/>
      <c r="H84" s="35"/>
      <c r="I84" s="43"/>
      <c r="J84" s="35"/>
      <c r="K84" s="35"/>
      <c r="L84" s="35"/>
      <c r="M84" s="35"/>
      <c r="N84" s="35"/>
      <c r="O84" s="35"/>
      <c r="P84" s="43"/>
      <c r="Q84" s="44"/>
    </row>
    <row r="85" spans="1:17" s="6" customFormat="1" ht="11.25" customHeight="1" x14ac:dyDescent="0.2">
      <c r="A85" s="322"/>
      <c r="B85" s="322"/>
      <c r="C85" s="322"/>
      <c r="D85" s="322"/>
      <c r="E85" s="322"/>
      <c r="F85" s="322"/>
      <c r="G85" s="322"/>
      <c r="H85" s="35"/>
      <c r="I85" s="43"/>
      <c r="J85" s="35"/>
      <c r="K85" s="35"/>
      <c r="L85" s="35"/>
      <c r="M85" s="35"/>
      <c r="N85" s="35"/>
      <c r="O85" s="35"/>
      <c r="P85" s="43"/>
      <c r="Q85" s="44"/>
    </row>
    <row r="86" spans="1:17" s="6" customFormat="1" ht="11.25" customHeight="1" x14ac:dyDescent="0.2">
      <c r="A86" s="45"/>
      <c r="B86" s="45"/>
      <c r="C86" s="34"/>
      <c r="D86" s="35"/>
      <c r="E86" s="35"/>
      <c r="F86" s="31"/>
      <c r="G86" s="35"/>
      <c r="H86" s="35"/>
      <c r="I86" s="43"/>
      <c r="J86" s="35"/>
      <c r="K86" s="35"/>
      <c r="L86" s="35"/>
      <c r="M86" s="35"/>
      <c r="N86" s="35"/>
      <c r="O86" s="35"/>
      <c r="P86" s="43"/>
      <c r="Q86" s="44"/>
    </row>
    <row r="87" spans="1:17" s="6" customFormat="1" ht="12.75" x14ac:dyDescent="0.2">
      <c r="A87" s="47" t="s">
        <v>10</v>
      </c>
      <c r="B87" s="45"/>
      <c r="C87" s="34"/>
      <c r="D87" s="35"/>
      <c r="E87" s="35"/>
      <c r="F87" s="31"/>
      <c r="G87" s="35"/>
      <c r="H87" s="35"/>
      <c r="I87" s="43"/>
      <c r="J87" s="35"/>
      <c r="K87" s="35"/>
      <c r="L87" s="35"/>
      <c r="M87" s="35"/>
      <c r="N87" s="35"/>
      <c r="O87" s="35"/>
      <c r="P87" s="43"/>
      <c r="Q87" s="44"/>
    </row>
    <row r="88" spans="1:17" s="6" customFormat="1" ht="11.25" customHeight="1" x14ac:dyDescent="0.2">
      <c r="A88" s="45" t="s">
        <v>11</v>
      </c>
      <c r="B88" s="45"/>
      <c r="C88" s="34"/>
      <c r="D88" s="35"/>
      <c r="E88" s="35"/>
      <c r="F88" s="31"/>
      <c r="G88" s="35"/>
      <c r="H88" s="35"/>
      <c r="I88" s="43"/>
      <c r="J88" s="35"/>
      <c r="K88" s="35"/>
      <c r="L88" s="35"/>
      <c r="M88" s="35"/>
      <c r="N88" s="35"/>
      <c r="O88" s="35"/>
      <c r="P88" s="43"/>
      <c r="Q88" s="44"/>
    </row>
    <row r="89" spans="1:17" s="6" customFormat="1" ht="11.25" customHeight="1" x14ac:dyDescent="0.2">
      <c r="A89" s="45" t="s">
        <v>12</v>
      </c>
      <c r="B89" s="45"/>
      <c r="C89" s="34"/>
      <c r="D89" s="35"/>
      <c r="E89" s="35"/>
      <c r="F89" s="31"/>
      <c r="G89" s="35"/>
      <c r="H89" s="35"/>
      <c r="I89" s="43"/>
      <c r="J89" s="35"/>
      <c r="K89" s="35"/>
      <c r="L89" s="35"/>
      <c r="M89" s="35"/>
      <c r="N89" s="35"/>
      <c r="O89" s="35"/>
      <c r="P89" s="43"/>
      <c r="Q89" s="44"/>
    </row>
    <row r="90" spans="1:17" s="6" customFormat="1" ht="11.25" customHeight="1" x14ac:dyDescent="0.2">
      <c r="A90" s="48"/>
      <c r="B90" s="49"/>
      <c r="C90" s="34"/>
      <c r="D90" s="34"/>
      <c r="E90" s="35"/>
      <c r="F90" s="50"/>
      <c r="G90" s="34"/>
      <c r="H90" s="35"/>
      <c r="I90" s="43"/>
      <c r="J90" s="35"/>
      <c r="K90" s="35"/>
      <c r="L90" s="35"/>
      <c r="M90" s="35"/>
      <c r="N90" s="35"/>
      <c r="O90" s="35"/>
      <c r="P90" s="43"/>
      <c r="Q90" s="44"/>
    </row>
    <row r="91" spans="1:17" s="6" customFormat="1" ht="11.25" customHeight="1" x14ac:dyDescent="0.2">
      <c r="A91" s="4"/>
      <c r="B91" s="4"/>
      <c r="C91" s="3"/>
      <c r="D91" s="3"/>
      <c r="E91" s="3"/>
      <c r="F91" s="4"/>
      <c r="G91" s="3"/>
      <c r="H91" s="46"/>
      <c r="I91" s="43"/>
      <c r="J91" s="35"/>
      <c r="K91" s="35"/>
      <c r="L91" s="35"/>
      <c r="M91" s="35"/>
      <c r="N91" s="35"/>
      <c r="O91" s="35"/>
      <c r="P91" s="43"/>
      <c r="Q91" s="44"/>
    </row>
    <row r="92" spans="1:17" s="6" customFormat="1" ht="11.25" customHeight="1" x14ac:dyDescent="0.2">
      <c r="A92" s="4"/>
      <c r="B92" s="4"/>
      <c r="C92" s="3"/>
      <c r="D92" s="3"/>
      <c r="E92" s="3"/>
      <c r="F92" s="4"/>
      <c r="G92" s="3"/>
      <c r="H92" s="34"/>
      <c r="I92" s="36"/>
      <c r="J92" s="35"/>
      <c r="K92" s="35"/>
      <c r="L92" s="34"/>
      <c r="M92" s="34"/>
      <c r="N92" s="34"/>
      <c r="O92" s="34"/>
      <c r="P92" s="36"/>
      <c r="Q92" s="34"/>
    </row>
    <row r="93" spans="1:17" s="6" customFormat="1" ht="11.25" customHeight="1" x14ac:dyDescent="0.2">
      <c r="A93" s="4"/>
      <c r="B93" s="4"/>
      <c r="C93" s="3"/>
      <c r="D93" s="3"/>
      <c r="E93" s="3"/>
      <c r="F93" s="4"/>
      <c r="G93" s="3"/>
      <c r="H93" s="34"/>
      <c r="I93" s="36"/>
      <c r="J93" s="35"/>
      <c r="K93" s="35"/>
      <c r="L93" s="34"/>
      <c r="M93" s="34"/>
      <c r="N93" s="34"/>
      <c r="O93" s="34"/>
      <c r="P93" s="36"/>
      <c r="Q93" s="34"/>
    </row>
    <row r="94" spans="1:17" s="6" customFormat="1" ht="11.25" customHeight="1" x14ac:dyDescent="0.2">
      <c r="A94" s="4"/>
      <c r="B94" s="4"/>
      <c r="C94" s="3"/>
      <c r="D94" s="3"/>
      <c r="E94" s="3"/>
      <c r="F94" s="4"/>
      <c r="G94" s="3"/>
      <c r="H94" s="34"/>
      <c r="I94" s="36"/>
      <c r="J94" s="35"/>
      <c r="K94" s="35"/>
      <c r="L94" s="34"/>
      <c r="M94" s="34"/>
      <c r="N94" s="34"/>
      <c r="O94" s="34"/>
      <c r="P94" s="36"/>
      <c r="Q94" s="34"/>
    </row>
    <row r="95" spans="1:17" s="7" customFormat="1" ht="12" customHeight="1" x14ac:dyDescent="0.2">
      <c r="A95" s="4"/>
      <c r="B95" s="4"/>
      <c r="C95" s="3"/>
      <c r="D95" s="3"/>
      <c r="E95" s="3"/>
      <c r="F95" s="4"/>
      <c r="G95" s="3"/>
      <c r="H95" s="34"/>
      <c r="I95" s="36"/>
      <c r="J95" s="35"/>
      <c r="K95" s="35"/>
      <c r="L95" s="34"/>
      <c r="M95" s="34"/>
      <c r="N95" s="34"/>
      <c r="O95" s="34"/>
      <c r="P95" s="36"/>
      <c r="Q95" s="34"/>
    </row>
  </sheetData>
  <mergeCells count="3">
    <mergeCell ref="A79:G79"/>
    <mergeCell ref="A82:G82"/>
    <mergeCell ref="A83:G85"/>
  </mergeCells>
  <printOptions horizontalCentered="1"/>
  <pageMargins left="0.51181102362204722" right="0.51181102362204722" top="0.38" bottom="0.31" header="0.32" footer="0.36"/>
  <pageSetup paperSize="9" scale="86" fitToHeight="2" orientation="portrait" horizontalDpi="4294967292" verticalDpi="4294967292" r:id="rId1"/>
  <headerFooter alignWithMargins="0"/>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showGridLines="0" zoomScaleNormal="100" workbookViewId="0">
      <selection activeCell="O48" sqref="O48"/>
    </sheetView>
  </sheetViews>
  <sheetFormatPr defaultRowHeight="12.75" x14ac:dyDescent="0.2"/>
  <cols>
    <col min="1" max="1" width="11.7109375" style="60" customWidth="1"/>
    <col min="2" max="2" width="9.7109375" style="57" customWidth="1"/>
    <col min="3" max="4" width="9.7109375" style="60" customWidth="1"/>
    <col min="5" max="5" width="7.85546875" style="60" customWidth="1"/>
    <col min="6" max="6" width="11.7109375" style="61" customWidth="1"/>
    <col min="7" max="7" width="9.7109375" style="57" customWidth="1"/>
    <col min="8" max="9" width="9.7109375" style="60" customWidth="1"/>
    <col min="10" max="10" width="9" style="60" customWidth="1"/>
    <col min="11" max="11" width="6" style="61" customWidth="1"/>
    <col min="12" max="13" width="6.42578125" style="61" customWidth="1"/>
    <col min="14" max="14" width="9.140625" style="6"/>
    <col min="15" max="15" width="9.140625" style="58"/>
    <col min="16" max="16" width="9.140625" style="60"/>
    <col min="17" max="17" width="24" style="3" customWidth="1"/>
    <col min="18" max="18" width="9.140625" style="3"/>
    <col min="19" max="19" width="19.7109375" style="60" bestFit="1" customWidth="1"/>
    <col min="20" max="16384" width="9.140625" style="60"/>
  </cols>
  <sheetData>
    <row r="1" spans="1:18" s="7" customFormat="1" ht="16.5" x14ac:dyDescent="0.2">
      <c r="A1" s="56" t="s">
        <v>14</v>
      </c>
      <c r="B1" s="57"/>
      <c r="F1" s="6"/>
      <c r="G1" s="25"/>
      <c r="K1" s="6"/>
      <c r="L1" s="6"/>
      <c r="M1" s="6"/>
      <c r="N1" s="6"/>
      <c r="O1" s="58"/>
      <c r="Q1" s="3"/>
      <c r="R1" s="3"/>
    </row>
    <row r="2" spans="1:18" ht="12" customHeight="1" x14ac:dyDescent="0.2">
      <c r="A2" s="7"/>
      <c r="B2" s="59"/>
      <c r="C2" s="7"/>
      <c r="D2" s="7"/>
      <c r="E2" s="7"/>
      <c r="F2" s="6"/>
      <c r="G2" s="25"/>
      <c r="H2" s="7"/>
      <c r="I2" s="7"/>
    </row>
    <row r="3" spans="1:18" s="9" customFormat="1" ht="12" customHeight="1" x14ac:dyDescent="0.2">
      <c r="B3" s="15"/>
      <c r="C3" s="16" t="s">
        <v>15</v>
      </c>
      <c r="D3" s="15"/>
      <c r="G3" s="11" t="s">
        <v>15</v>
      </c>
      <c r="H3" s="62"/>
      <c r="I3" s="11"/>
      <c r="J3" s="14"/>
      <c r="K3" s="11"/>
      <c r="L3" s="15"/>
      <c r="M3" s="15"/>
      <c r="N3" s="15"/>
      <c r="O3" s="63"/>
      <c r="Q3" s="64"/>
      <c r="R3" s="64"/>
    </row>
    <row r="4" spans="1:18" s="9" customFormat="1" ht="12" customHeight="1" x14ac:dyDescent="0.2">
      <c r="A4" s="12" t="s">
        <v>2</v>
      </c>
      <c r="B4" s="12" t="s">
        <v>16</v>
      </c>
      <c r="C4" s="12" t="s">
        <v>17</v>
      </c>
      <c r="D4" s="65" t="s">
        <v>18</v>
      </c>
      <c r="F4" s="12" t="s">
        <v>2</v>
      </c>
      <c r="G4" s="12" t="s">
        <v>16</v>
      </c>
      <c r="H4" s="12" t="s">
        <v>17</v>
      </c>
      <c r="I4" s="65" t="s">
        <v>18</v>
      </c>
      <c r="J4" s="14"/>
      <c r="K4" s="65"/>
      <c r="L4" s="15"/>
      <c r="M4" s="15"/>
      <c r="N4" s="15"/>
      <c r="O4" s="63"/>
      <c r="Q4" s="64"/>
      <c r="R4" s="64"/>
    </row>
    <row r="5" spans="1:18" s="61" customFormat="1" ht="12" customHeight="1" x14ac:dyDescent="0.2">
      <c r="A5" s="19" t="s">
        <v>19</v>
      </c>
      <c r="B5" s="66" t="s">
        <v>5</v>
      </c>
      <c r="C5" s="66" t="s">
        <v>5</v>
      </c>
      <c r="D5" s="67" t="s">
        <v>5</v>
      </c>
      <c r="E5" s="6"/>
      <c r="F5" s="19" t="s">
        <v>19</v>
      </c>
      <c r="G5" s="66" t="s">
        <v>5</v>
      </c>
      <c r="H5" s="66" t="s">
        <v>5</v>
      </c>
      <c r="I5" s="67" t="s">
        <v>5</v>
      </c>
      <c r="J5" s="40"/>
      <c r="N5" s="6"/>
      <c r="O5" s="58"/>
      <c r="Q5" s="51"/>
      <c r="R5" s="51"/>
    </row>
    <row r="6" spans="1:18" ht="12" customHeight="1" x14ac:dyDescent="0.2">
      <c r="A6" s="21"/>
      <c r="B6" s="68"/>
      <c r="C6" s="68"/>
      <c r="D6" s="68"/>
      <c r="E6" s="7"/>
      <c r="F6" s="68"/>
      <c r="G6" s="68"/>
      <c r="H6" s="69"/>
      <c r="I6" s="69"/>
      <c r="J6" s="5"/>
    </row>
    <row r="7" spans="1:18" ht="12" customHeight="1" x14ac:dyDescent="0.2">
      <c r="A7" s="21">
        <v>1921</v>
      </c>
      <c r="B7" s="58">
        <v>16</v>
      </c>
      <c r="C7" s="58">
        <v>61</v>
      </c>
      <c r="D7" s="58">
        <f t="shared" ref="D7:D12" si="0">SUM(B7:C7)</f>
        <v>77</v>
      </c>
      <c r="E7" s="7"/>
      <c r="F7" s="22">
        <v>1980</v>
      </c>
      <c r="G7" s="70">
        <v>467</v>
      </c>
      <c r="H7" s="70">
        <v>379</v>
      </c>
      <c r="I7" s="70">
        <f>SUM(G7:H7)</f>
        <v>846</v>
      </c>
      <c r="J7" s="5"/>
      <c r="K7" s="58"/>
    </row>
    <row r="8" spans="1:18" ht="12" customHeight="1" x14ac:dyDescent="0.2">
      <c r="A8" s="21">
        <v>1926</v>
      </c>
      <c r="B8" s="58">
        <v>32</v>
      </c>
      <c r="C8" s="58">
        <v>66</v>
      </c>
      <c r="D8" s="58">
        <f t="shared" si="0"/>
        <v>98</v>
      </c>
      <c r="E8" s="7"/>
      <c r="F8" s="21">
        <v>1981</v>
      </c>
      <c r="G8" s="58">
        <v>484</v>
      </c>
      <c r="H8" s="58">
        <v>404</v>
      </c>
      <c r="I8" s="58">
        <f t="shared" ref="I8:I16" si="1">SUM(G8:H8)</f>
        <v>888</v>
      </c>
      <c r="J8" s="5"/>
      <c r="K8" s="58"/>
    </row>
    <row r="9" spans="1:18" ht="12" customHeight="1" x14ac:dyDescent="0.2">
      <c r="A9" s="21">
        <v>1931</v>
      </c>
      <c r="B9" s="58">
        <v>124</v>
      </c>
      <c r="C9" s="58">
        <v>123</v>
      </c>
      <c r="D9" s="58">
        <f t="shared" si="0"/>
        <v>247</v>
      </c>
      <c r="E9" s="7"/>
      <c r="F9" s="21">
        <v>1982</v>
      </c>
      <c r="G9" s="58">
        <v>505</v>
      </c>
      <c r="H9" s="58">
        <v>434</v>
      </c>
      <c r="I9" s="58">
        <f t="shared" si="1"/>
        <v>939</v>
      </c>
      <c r="J9" s="5"/>
      <c r="K9" s="58"/>
    </row>
    <row r="10" spans="1:18" ht="12" customHeight="1" x14ac:dyDescent="0.2">
      <c r="A10" s="21">
        <v>1936</v>
      </c>
      <c r="B10" s="58">
        <v>170</v>
      </c>
      <c r="C10" s="58">
        <v>147</v>
      </c>
      <c r="D10" s="58">
        <f t="shared" si="0"/>
        <v>317</v>
      </c>
      <c r="E10" s="7"/>
      <c r="F10" s="21">
        <v>1983</v>
      </c>
      <c r="G10" s="58">
        <v>526</v>
      </c>
      <c r="H10" s="58">
        <v>467</v>
      </c>
      <c r="I10" s="58">
        <f t="shared" si="1"/>
        <v>993</v>
      </c>
      <c r="J10" s="5"/>
      <c r="K10" s="58"/>
    </row>
    <row r="11" spans="1:18" ht="12" customHeight="1" x14ac:dyDescent="0.2">
      <c r="A11" s="21">
        <v>1941</v>
      </c>
      <c r="B11" s="58">
        <v>179</v>
      </c>
      <c r="C11" s="58">
        <v>150</v>
      </c>
      <c r="D11" s="58">
        <f t="shared" si="0"/>
        <v>329</v>
      </c>
      <c r="E11" s="7"/>
      <c r="F11" s="21">
        <v>1984</v>
      </c>
      <c r="G11" s="58">
        <v>546</v>
      </c>
      <c r="H11" s="58">
        <v>499</v>
      </c>
      <c r="I11" s="58">
        <f t="shared" si="1"/>
        <v>1045</v>
      </c>
      <c r="J11" s="5"/>
      <c r="K11" s="58"/>
    </row>
    <row r="12" spans="1:18" ht="12" customHeight="1" x14ac:dyDescent="0.2">
      <c r="A12" s="22">
        <v>1946</v>
      </c>
      <c r="B12" s="70">
        <v>183</v>
      </c>
      <c r="C12" s="70">
        <v>149</v>
      </c>
      <c r="D12" s="70">
        <f t="shared" si="0"/>
        <v>332</v>
      </c>
      <c r="E12" s="7"/>
      <c r="F12" s="21">
        <v>1985</v>
      </c>
      <c r="G12" s="58">
        <v>566</v>
      </c>
      <c r="H12" s="58">
        <v>529</v>
      </c>
      <c r="I12" s="58">
        <f t="shared" si="1"/>
        <v>1095</v>
      </c>
      <c r="J12" s="5"/>
      <c r="K12" s="71"/>
    </row>
    <row r="13" spans="1:18" ht="12" customHeight="1" x14ac:dyDescent="0.2">
      <c r="A13" s="21">
        <v>1951</v>
      </c>
      <c r="B13" s="58">
        <v>187</v>
      </c>
      <c r="C13" s="58">
        <v>151</v>
      </c>
      <c r="D13" s="58">
        <f t="shared" ref="D13:D38" si="2">SUM(B13:C13)</f>
        <v>338</v>
      </c>
      <c r="E13" s="7"/>
      <c r="F13" s="21">
        <v>1986</v>
      </c>
      <c r="G13" s="58">
        <v>583</v>
      </c>
      <c r="H13" s="58">
        <v>548</v>
      </c>
      <c r="I13" s="58">
        <f t="shared" si="1"/>
        <v>1131</v>
      </c>
      <c r="J13" s="5"/>
      <c r="K13" s="71"/>
    </row>
    <row r="14" spans="1:18" ht="12" customHeight="1" x14ac:dyDescent="0.2">
      <c r="A14" s="21">
        <v>1952</v>
      </c>
      <c r="B14" s="58">
        <v>189</v>
      </c>
      <c r="C14" s="58">
        <v>151</v>
      </c>
      <c r="D14" s="58">
        <f t="shared" si="2"/>
        <v>340</v>
      </c>
      <c r="E14" s="7"/>
      <c r="F14" s="21">
        <v>1987</v>
      </c>
      <c r="G14" s="58">
        <v>598</v>
      </c>
      <c r="H14" s="58">
        <v>556</v>
      </c>
      <c r="I14" s="58">
        <f t="shared" si="1"/>
        <v>1154</v>
      </c>
      <c r="J14" s="5"/>
      <c r="K14" s="58"/>
    </row>
    <row r="15" spans="1:18" ht="12" customHeight="1" x14ac:dyDescent="0.2">
      <c r="A15" s="21">
        <v>1953</v>
      </c>
      <c r="B15" s="58">
        <v>190</v>
      </c>
      <c r="C15" s="58">
        <v>151</v>
      </c>
      <c r="D15" s="58">
        <f t="shared" si="2"/>
        <v>341</v>
      </c>
      <c r="E15" s="7"/>
      <c r="F15" s="21">
        <v>1988</v>
      </c>
      <c r="G15" s="58">
        <v>588</v>
      </c>
      <c r="H15" s="58">
        <v>626</v>
      </c>
      <c r="I15" s="58">
        <f t="shared" si="1"/>
        <v>1214</v>
      </c>
      <c r="J15" s="5"/>
      <c r="K15" s="58"/>
    </row>
    <row r="16" spans="1:18" ht="12" customHeight="1" x14ac:dyDescent="0.2">
      <c r="A16" s="21">
        <v>1954</v>
      </c>
      <c r="B16" s="58">
        <v>191</v>
      </c>
      <c r="C16" s="58">
        <v>151</v>
      </c>
      <c r="D16" s="58">
        <f t="shared" si="2"/>
        <v>342</v>
      </c>
      <c r="E16" s="7"/>
      <c r="F16" s="21">
        <v>1989</v>
      </c>
      <c r="G16" s="58">
        <v>607</v>
      </c>
      <c r="H16" s="58">
        <v>633</v>
      </c>
      <c r="I16" s="58">
        <f t="shared" si="1"/>
        <v>1240</v>
      </c>
      <c r="J16" s="5"/>
      <c r="K16" s="58"/>
    </row>
    <row r="17" spans="1:12" ht="12" customHeight="1" x14ac:dyDescent="0.2">
      <c r="A17" s="21">
        <v>1955</v>
      </c>
      <c r="B17" s="58">
        <v>192</v>
      </c>
      <c r="C17" s="58">
        <v>152</v>
      </c>
      <c r="D17" s="58">
        <f t="shared" si="2"/>
        <v>344</v>
      </c>
      <c r="E17" s="7"/>
      <c r="F17" s="22">
        <v>1990</v>
      </c>
      <c r="G17" s="72">
        <v>607</v>
      </c>
      <c r="H17" s="72">
        <v>654</v>
      </c>
      <c r="I17" s="70">
        <v>1261</v>
      </c>
      <c r="J17" s="5"/>
      <c r="K17" s="58"/>
    </row>
    <row r="18" spans="1:12" ht="12" customHeight="1" x14ac:dyDescent="0.2">
      <c r="A18" s="21">
        <v>1956</v>
      </c>
      <c r="B18" s="58">
        <v>192</v>
      </c>
      <c r="C18" s="58">
        <v>154</v>
      </c>
      <c r="D18" s="58">
        <f t="shared" si="2"/>
        <v>346</v>
      </c>
      <c r="E18" s="7"/>
      <c r="F18" s="21">
        <v>1991</v>
      </c>
      <c r="G18" s="58">
        <v>361</v>
      </c>
      <c r="H18" s="58">
        <f>I18-G18</f>
        <v>928</v>
      </c>
      <c r="I18" s="58">
        <v>1289</v>
      </c>
      <c r="J18" s="5"/>
      <c r="K18" s="58"/>
    </row>
    <row r="19" spans="1:12" ht="12" customHeight="1" x14ac:dyDescent="0.2">
      <c r="A19" s="21">
        <v>1957</v>
      </c>
      <c r="B19" s="58">
        <v>193</v>
      </c>
      <c r="C19" s="58">
        <v>155</v>
      </c>
      <c r="D19" s="58">
        <f t="shared" si="2"/>
        <v>348</v>
      </c>
      <c r="E19" s="7"/>
      <c r="F19" s="21">
        <v>1992</v>
      </c>
      <c r="G19" s="58">
        <v>356</v>
      </c>
      <c r="H19" s="58">
        <v>952</v>
      </c>
      <c r="I19" s="58">
        <v>1308</v>
      </c>
      <c r="J19" s="5"/>
      <c r="K19" s="58"/>
    </row>
    <row r="20" spans="1:12" ht="12" customHeight="1" x14ac:dyDescent="0.2">
      <c r="A20" s="21">
        <v>1958</v>
      </c>
      <c r="B20" s="58">
        <v>194</v>
      </c>
      <c r="C20" s="58">
        <v>156</v>
      </c>
      <c r="D20" s="58">
        <f t="shared" si="2"/>
        <v>350</v>
      </c>
      <c r="E20" s="7"/>
      <c r="F20" s="21">
        <v>1993</v>
      </c>
      <c r="G20" s="73">
        <v>262</v>
      </c>
      <c r="H20" s="73">
        <v>1066</v>
      </c>
      <c r="I20" s="58">
        <v>1328</v>
      </c>
      <c r="J20" s="5"/>
      <c r="K20" s="58"/>
    </row>
    <row r="21" spans="1:12" ht="12" customHeight="1" x14ac:dyDescent="0.2">
      <c r="A21" s="21">
        <v>1959</v>
      </c>
      <c r="B21" s="58">
        <v>195</v>
      </c>
      <c r="C21" s="58">
        <v>157</v>
      </c>
      <c r="D21" s="58">
        <f t="shared" si="2"/>
        <v>352</v>
      </c>
      <c r="E21" s="7"/>
      <c r="F21" s="21">
        <v>1994</v>
      </c>
      <c r="G21" s="73">
        <v>267</v>
      </c>
      <c r="H21" s="73">
        <v>1121</v>
      </c>
      <c r="I21" s="58">
        <v>1388</v>
      </c>
      <c r="J21" s="5"/>
      <c r="K21" s="58"/>
    </row>
    <row r="22" spans="1:12" ht="12" customHeight="1" x14ac:dyDescent="0.2">
      <c r="A22" s="22">
        <v>1960</v>
      </c>
      <c r="B22" s="70">
        <v>195</v>
      </c>
      <c r="C22" s="70">
        <v>157</v>
      </c>
      <c r="D22" s="70">
        <f t="shared" si="2"/>
        <v>352</v>
      </c>
      <c r="E22" s="7"/>
      <c r="F22" s="21">
        <v>1995</v>
      </c>
      <c r="G22" s="58">
        <v>334</v>
      </c>
      <c r="H22" s="58">
        <f t="shared" ref="H22:H34" si="3">I22-G22</f>
        <v>1144</v>
      </c>
      <c r="I22" s="58">
        <v>1478</v>
      </c>
      <c r="J22" s="5"/>
      <c r="K22" s="58"/>
    </row>
    <row r="23" spans="1:12" ht="12" customHeight="1" x14ac:dyDescent="0.2">
      <c r="A23" s="21">
        <v>1961</v>
      </c>
      <c r="B23" s="58">
        <v>199</v>
      </c>
      <c r="C23" s="58">
        <v>159</v>
      </c>
      <c r="D23" s="58">
        <f t="shared" si="2"/>
        <v>358</v>
      </c>
      <c r="E23" s="7"/>
      <c r="F23" s="21">
        <v>1996</v>
      </c>
      <c r="G23" s="58">
        <v>330</v>
      </c>
      <c r="H23" s="58">
        <f t="shared" si="3"/>
        <v>1212</v>
      </c>
      <c r="I23" s="58">
        <v>1542</v>
      </c>
      <c r="J23" s="5"/>
      <c r="K23" s="58"/>
    </row>
    <row r="24" spans="1:12" ht="12" customHeight="1" x14ac:dyDescent="0.2">
      <c r="A24" s="21">
        <v>1962</v>
      </c>
      <c r="B24" s="58">
        <v>213</v>
      </c>
      <c r="C24" s="58">
        <v>149</v>
      </c>
      <c r="D24" s="58">
        <f t="shared" si="2"/>
        <v>362</v>
      </c>
      <c r="E24" s="7"/>
      <c r="F24" s="21">
        <v>1997</v>
      </c>
      <c r="G24" s="58">
        <v>169</v>
      </c>
      <c r="H24" s="58">
        <f t="shared" si="3"/>
        <v>1461</v>
      </c>
      <c r="I24" s="58">
        <v>1630</v>
      </c>
      <c r="J24" s="5"/>
      <c r="K24" s="71"/>
    </row>
    <row r="25" spans="1:12" ht="12" customHeight="1" x14ac:dyDescent="0.2">
      <c r="A25" s="21">
        <v>1963</v>
      </c>
      <c r="B25" s="58">
        <v>220</v>
      </c>
      <c r="C25" s="58">
        <v>152</v>
      </c>
      <c r="D25" s="58">
        <f t="shared" si="2"/>
        <v>372</v>
      </c>
      <c r="E25" s="7"/>
      <c r="F25" s="21">
        <v>1998</v>
      </c>
      <c r="G25" s="58">
        <v>169</v>
      </c>
      <c r="H25" s="58">
        <f t="shared" si="3"/>
        <v>1510</v>
      </c>
      <c r="I25" s="58">
        <v>1679</v>
      </c>
      <c r="J25" s="5"/>
      <c r="K25" s="58"/>
    </row>
    <row r="26" spans="1:12" ht="12" customHeight="1" x14ac:dyDescent="0.2">
      <c r="A26" s="21">
        <v>1964</v>
      </c>
      <c r="B26" s="58">
        <v>228</v>
      </c>
      <c r="C26" s="58">
        <v>156</v>
      </c>
      <c r="D26" s="58">
        <f t="shared" si="2"/>
        <v>384</v>
      </c>
      <c r="E26" s="7"/>
      <c r="F26" s="21">
        <v>1999</v>
      </c>
      <c r="G26" s="58">
        <v>161</v>
      </c>
      <c r="H26" s="58">
        <f t="shared" si="3"/>
        <v>1570</v>
      </c>
      <c r="I26" s="58">
        <v>1731</v>
      </c>
      <c r="J26" s="5"/>
      <c r="K26" s="58"/>
    </row>
    <row r="27" spans="1:12" ht="12" customHeight="1" x14ac:dyDescent="0.2">
      <c r="A27" s="21">
        <v>1965</v>
      </c>
      <c r="B27" s="58">
        <v>235</v>
      </c>
      <c r="C27" s="58">
        <v>160</v>
      </c>
      <c r="D27" s="58">
        <f t="shared" si="2"/>
        <v>395</v>
      </c>
      <c r="E27" s="7"/>
      <c r="F27" s="22">
        <v>2000</v>
      </c>
      <c r="G27" s="70">
        <v>151</v>
      </c>
      <c r="H27" s="70">
        <f t="shared" si="3"/>
        <v>1618</v>
      </c>
      <c r="I27" s="70">
        <v>1769</v>
      </c>
      <c r="J27" s="5"/>
      <c r="K27" s="74"/>
    </row>
    <row r="28" spans="1:12" ht="12" customHeight="1" x14ac:dyDescent="0.2">
      <c r="A28" s="21">
        <v>1966</v>
      </c>
      <c r="B28" s="58">
        <v>241</v>
      </c>
      <c r="C28" s="58">
        <v>163</v>
      </c>
      <c r="D28" s="58">
        <f t="shared" si="2"/>
        <v>404</v>
      </c>
      <c r="E28" s="7"/>
      <c r="F28" s="21">
        <v>2001</v>
      </c>
      <c r="G28" s="58">
        <v>151</v>
      </c>
      <c r="H28" s="58">
        <f t="shared" si="3"/>
        <v>1648</v>
      </c>
      <c r="I28" s="58">
        <v>1799</v>
      </c>
      <c r="J28" s="5"/>
      <c r="K28" s="58"/>
    </row>
    <row r="29" spans="1:12" ht="12" customHeight="1" x14ac:dyDescent="0.2">
      <c r="A29" s="21">
        <v>1967</v>
      </c>
      <c r="B29" s="58">
        <v>247</v>
      </c>
      <c r="C29" s="58">
        <v>167</v>
      </c>
      <c r="D29" s="58">
        <f t="shared" si="2"/>
        <v>414</v>
      </c>
      <c r="E29" s="7"/>
      <c r="F29" s="21">
        <v>2002</v>
      </c>
      <c r="G29" s="58">
        <v>148</v>
      </c>
      <c r="H29" s="58">
        <f t="shared" si="3"/>
        <v>1666</v>
      </c>
      <c r="I29" s="58">
        <v>1814</v>
      </c>
      <c r="J29" s="5"/>
      <c r="K29" s="58"/>
    </row>
    <row r="30" spans="1:12" ht="12" customHeight="1" x14ac:dyDescent="0.2">
      <c r="A30" s="21">
        <v>1968</v>
      </c>
      <c r="B30" s="58">
        <v>257</v>
      </c>
      <c r="C30" s="58">
        <v>172</v>
      </c>
      <c r="D30" s="58">
        <f t="shared" si="2"/>
        <v>429</v>
      </c>
      <c r="E30" s="7"/>
      <c r="F30" s="21">
        <v>2003</v>
      </c>
      <c r="G30" s="58">
        <v>146</v>
      </c>
      <c r="H30" s="58">
        <f t="shared" si="3"/>
        <v>1681</v>
      </c>
      <c r="I30" s="58">
        <v>1827</v>
      </c>
      <c r="J30" s="5"/>
      <c r="K30" s="58"/>
      <c r="L30" s="71"/>
    </row>
    <row r="31" spans="1:12" ht="12" customHeight="1" x14ac:dyDescent="0.2">
      <c r="A31" s="21">
        <v>1969</v>
      </c>
      <c r="B31" s="58">
        <v>270</v>
      </c>
      <c r="C31" s="58">
        <v>177</v>
      </c>
      <c r="D31" s="58">
        <f t="shared" si="2"/>
        <v>447</v>
      </c>
      <c r="E31" s="7"/>
      <c r="F31" s="21">
        <v>2004</v>
      </c>
      <c r="G31" s="58">
        <v>143</v>
      </c>
      <c r="H31" s="58">
        <f t="shared" si="3"/>
        <v>1679</v>
      </c>
      <c r="I31" s="58">
        <v>1822</v>
      </c>
      <c r="J31" s="5"/>
      <c r="K31" s="58"/>
      <c r="L31" s="71"/>
    </row>
    <row r="32" spans="1:12" ht="12" customHeight="1" x14ac:dyDescent="0.2">
      <c r="A32" s="22">
        <v>1970</v>
      </c>
      <c r="B32" s="70">
        <v>283</v>
      </c>
      <c r="C32" s="70">
        <v>182</v>
      </c>
      <c r="D32" s="70">
        <f t="shared" si="2"/>
        <v>465</v>
      </c>
      <c r="E32" s="7"/>
      <c r="F32" s="21">
        <v>2005</v>
      </c>
      <c r="G32" s="58">
        <v>135</v>
      </c>
      <c r="H32" s="58">
        <f t="shared" si="3"/>
        <v>1676</v>
      </c>
      <c r="I32" s="58">
        <v>1811</v>
      </c>
      <c r="J32" s="5"/>
      <c r="K32" s="58"/>
      <c r="L32" s="71"/>
    </row>
    <row r="33" spans="1:11" ht="12" customHeight="1" x14ac:dyDescent="0.2">
      <c r="A33" s="21">
        <v>1971</v>
      </c>
      <c r="B33" s="58">
        <v>294</v>
      </c>
      <c r="C33" s="58">
        <v>189</v>
      </c>
      <c r="D33" s="58">
        <f t="shared" si="2"/>
        <v>483</v>
      </c>
      <c r="E33" s="7"/>
      <c r="F33" s="21">
        <v>2006</v>
      </c>
      <c r="G33" s="6">
        <v>125</v>
      </c>
      <c r="H33" s="58">
        <f t="shared" si="3"/>
        <v>1675</v>
      </c>
      <c r="I33" s="58">
        <v>1800</v>
      </c>
      <c r="J33" s="5"/>
      <c r="K33" s="58"/>
    </row>
    <row r="34" spans="1:11" ht="12" customHeight="1" x14ac:dyDescent="0.2">
      <c r="A34" s="21">
        <v>1972</v>
      </c>
      <c r="B34" s="58">
        <v>306</v>
      </c>
      <c r="C34" s="58">
        <v>202</v>
      </c>
      <c r="D34" s="58">
        <f t="shared" si="2"/>
        <v>508</v>
      </c>
      <c r="E34" s="7"/>
      <c r="F34" s="21">
        <v>2007</v>
      </c>
      <c r="G34" s="55">
        <v>125</v>
      </c>
      <c r="H34" s="58">
        <f t="shared" si="3"/>
        <v>1664.55</v>
      </c>
      <c r="I34" s="58">
        <v>1789.55</v>
      </c>
      <c r="J34" s="5"/>
    </row>
    <row r="35" spans="1:11" ht="12" customHeight="1" x14ac:dyDescent="0.2">
      <c r="A35" s="21">
        <v>1973</v>
      </c>
      <c r="B35" s="58">
        <v>323</v>
      </c>
      <c r="C35" s="58">
        <v>215</v>
      </c>
      <c r="D35" s="58">
        <f t="shared" si="2"/>
        <v>538</v>
      </c>
      <c r="E35" s="7"/>
      <c r="F35" s="21">
        <v>2008</v>
      </c>
      <c r="G35" s="55">
        <v>127</v>
      </c>
      <c r="H35" s="58">
        <f>I35-G35</f>
        <v>1634.2909999999999</v>
      </c>
      <c r="I35" s="58">
        <v>1761.2909999999999</v>
      </c>
      <c r="J35" s="5"/>
    </row>
    <row r="36" spans="1:11" ht="12" customHeight="1" x14ac:dyDescent="0.2">
      <c r="A36" s="21">
        <v>1974</v>
      </c>
      <c r="B36" s="58">
        <v>343</v>
      </c>
      <c r="C36" s="58">
        <v>234</v>
      </c>
      <c r="D36" s="58">
        <f t="shared" si="2"/>
        <v>577</v>
      </c>
      <c r="E36" s="7"/>
      <c r="F36" s="21">
        <v>2009</v>
      </c>
      <c r="G36" s="75">
        <v>128.334</v>
      </c>
      <c r="H36" s="76">
        <v>1622.9589999999998</v>
      </c>
      <c r="I36" s="76">
        <v>1751.2929999999999</v>
      </c>
      <c r="J36" s="5"/>
    </row>
    <row r="37" spans="1:11" ht="12" customHeight="1" x14ac:dyDescent="0.2">
      <c r="A37" s="21">
        <v>1975</v>
      </c>
      <c r="B37" s="58">
        <v>362</v>
      </c>
      <c r="C37" s="58">
        <v>254</v>
      </c>
      <c r="D37" s="58">
        <f t="shared" si="2"/>
        <v>616</v>
      </c>
      <c r="E37" s="7"/>
      <c r="F37" s="22">
        <v>2010</v>
      </c>
      <c r="G37" s="77">
        <v>123</v>
      </c>
      <c r="H37" s="78">
        <v>1615</v>
      </c>
      <c r="I37" s="78">
        <v>1738</v>
      </c>
      <c r="J37" s="5"/>
    </row>
    <row r="38" spans="1:11" ht="12" customHeight="1" x14ac:dyDescent="0.2">
      <c r="A38" s="21">
        <v>1976</v>
      </c>
      <c r="B38" s="58">
        <v>385</v>
      </c>
      <c r="C38" s="58">
        <v>272</v>
      </c>
      <c r="D38" s="58">
        <f t="shared" si="2"/>
        <v>657</v>
      </c>
      <c r="E38" s="7"/>
      <c r="F38" s="21">
        <v>2011</v>
      </c>
      <c r="G38" s="58">
        <v>119.05500000000001</v>
      </c>
      <c r="H38" s="58">
        <v>1600.3789999999999</v>
      </c>
      <c r="I38" s="58">
        <v>1719.434</v>
      </c>
      <c r="J38" s="5"/>
    </row>
    <row r="39" spans="1:11" ht="12" customHeight="1" x14ac:dyDescent="0.2">
      <c r="A39" s="21">
        <v>1977</v>
      </c>
      <c r="B39" s="58">
        <v>406</v>
      </c>
      <c r="C39" s="58">
        <v>299</v>
      </c>
      <c r="D39" s="58">
        <f>SUM(B39:C39)</f>
        <v>705</v>
      </c>
      <c r="E39" s="6"/>
      <c r="F39" s="21">
        <v>2012</v>
      </c>
      <c r="G39" s="58">
        <v>112.622</v>
      </c>
      <c r="H39" s="58">
        <v>1606.8789999999999</v>
      </c>
      <c r="I39" s="58">
        <v>1719.501</v>
      </c>
      <c r="J39" s="40"/>
    </row>
    <row r="40" spans="1:11" ht="12" customHeight="1" x14ac:dyDescent="0.2">
      <c r="A40" s="21">
        <v>1978</v>
      </c>
      <c r="B40" s="58">
        <v>425</v>
      </c>
      <c r="C40" s="58">
        <v>324</v>
      </c>
      <c r="D40" s="58">
        <f>SUM(B40:C40)</f>
        <v>749</v>
      </c>
      <c r="E40" s="6"/>
      <c r="F40" s="57">
        <v>2013</v>
      </c>
      <c r="G40" s="60">
        <v>111</v>
      </c>
      <c r="H40" s="60">
        <v>1618</v>
      </c>
      <c r="I40" s="58">
        <v>1729</v>
      </c>
      <c r="J40" s="40"/>
    </row>
    <row r="41" spans="1:11" ht="12" customHeight="1" x14ac:dyDescent="0.2">
      <c r="A41" s="21">
        <v>1979</v>
      </c>
      <c r="B41" s="58">
        <v>449</v>
      </c>
      <c r="C41" s="58">
        <v>350</v>
      </c>
      <c r="D41" s="58">
        <f>SUM(B41:C41)</f>
        <v>799</v>
      </c>
      <c r="E41" s="6"/>
      <c r="F41" s="21">
        <v>2014</v>
      </c>
      <c r="G41" s="58">
        <v>95</v>
      </c>
      <c r="H41" s="58">
        <v>1651</v>
      </c>
      <c r="I41" s="58">
        <v>1746</v>
      </c>
      <c r="J41" s="40"/>
    </row>
    <row r="42" spans="1:11" ht="12" customHeight="1" x14ac:dyDescent="0.2">
      <c r="A42" s="41" t="s">
        <v>20</v>
      </c>
      <c r="B42" s="42"/>
      <c r="C42" s="42"/>
      <c r="D42" s="69"/>
      <c r="E42" s="6"/>
      <c r="F42" s="21"/>
      <c r="G42" s="75"/>
      <c r="H42" s="76"/>
      <c r="I42" s="76"/>
      <c r="J42" s="5"/>
    </row>
    <row r="43" spans="1:11" ht="26.25" customHeight="1" x14ac:dyDescent="0.2">
      <c r="A43" s="323" t="s">
        <v>21</v>
      </c>
      <c r="B43" s="323"/>
      <c r="C43" s="323"/>
      <c r="D43" s="323"/>
      <c r="E43" s="323"/>
      <c r="F43" s="323"/>
      <c r="G43" s="323"/>
      <c r="H43" s="58"/>
      <c r="I43" s="58"/>
      <c r="J43" s="79"/>
    </row>
    <row r="44" spans="1:11" ht="12" customHeight="1" x14ac:dyDescent="0.2">
      <c r="A44" s="42"/>
      <c r="B44" s="42"/>
      <c r="C44" s="42"/>
      <c r="D44" s="69"/>
      <c r="E44" s="6"/>
      <c r="F44" s="21"/>
      <c r="G44" s="21"/>
      <c r="H44" s="7"/>
      <c r="I44" s="7"/>
      <c r="J44" s="5"/>
      <c r="K44" s="24"/>
    </row>
    <row r="45" spans="1:11" ht="12" customHeight="1" x14ac:dyDescent="0.2">
      <c r="A45" s="41" t="s">
        <v>8</v>
      </c>
      <c r="B45" s="42"/>
      <c r="C45" s="42"/>
      <c r="D45" s="69"/>
      <c r="E45" s="6"/>
      <c r="F45" s="21"/>
      <c r="G45" s="21"/>
      <c r="H45" s="7"/>
      <c r="I45" s="7"/>
      <c r="J45" s="5"/>
    </row>
    <row r="46" spans="1:11" ht="27.75" customHeight="1" x14ac:dyDescent="0.2">
      <c r="A46" s="323" t="s">
        <v>22</v>
      </c>
      <c r="B46" s="323"/>
      <c r="C46" s="323"/>
      <c r="D46" s="323"/>
      <c r="E46" s="323"/>
      <c r="F46" s="323"/>
      <c r="G46" s="323"/>
      <c r="H46" s="7"/>
      <c r="I46" s="7"/>
      <c r="J46" s="5"/>
    </row>
    <row r="47" spans="1:11" ht="39" customHeight="1" x14ac:dyDescent="0.2">
      <c r="A47" s="323" t="s">
        <v>204</v>
      </c>
      <c r="B47" s="323"/>
      <c r="C47" s="323" t="s">
        <v>23</v>
      </c>
      <c r="D47" s="323"/>
      <c r="E47" s="323"/>
      <c r="F47" s="323"/>
      <c r="G47" s="323"/>
      <c r="H47" s="7"/>
      <c r="I47" s="7"/>
      <c r="J47" s="5"/>
    </row>
    <row r="48" spans="1:11" ht="27" customHeight="1" x14ac:dyDescent="0.2">
      <c r="A48" s="323" t="s">
        <v>24</v>
      </c>
      <c r="B48" s="323"/>
      <c r="C48" s="323"/>
      <c r="D48" s="323"/>
      <c r="E48" s="323"/>
      <c r="F48" s="323"/>
      <c r="G48" s="323"/>
      <c r="H48" s="7"/>
      <c r="I48" s="7"/>
      <c r="J48" s="5"/>
    </row>
    <row r="49" spans="1:10" ht="12" customHeight="1" x14ac:dyDescent="0.2">
      <c r="A49" s="80"/>
      <c r="B49" s="25"/>
      <c r="C49" s="7"/>
      <c r="D49" s="7"/>
      <c r="E49" s="7"/>
      <c r="F49" s="6"/>
      <c r="G49" s="25"/>
      <c r="H49" s="7"/>
      <c r="I49" s="7"/>
      <c r="J49" s="5"/>
    </row>
  </sheetData>
  <mergeCells count="4">
    <mergeCell ref="A43:G43"/>
    <mergeCell ref="A46:G46"/>
    <mergeCell ref="A47:G47"/>
    <mergeCell ref="A48:G48"/>
  </mergeCells>
  <printOptions horizontalCentered="1"/>
  <pageMargins left="0.51181102362204722" right="0.51181102362204722" top="0.59" bottom="0.35433070866141736" header="0.51181102362204722" footer="0.51181102362204722"/>
  <pageSetup paperSize="9" scale="7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activeCell="E12" sqref="E12"/>
    </sheetView>
  </sheetViews>
  <sheetFormatPr defaultRowHeight="12.75" x14ac:dyDescent="0.2"/>
  <cols>
    <col min="1" max="1" width="35.7109375" style="87" customWidth="1"/>
    <col min="2" max="2" width="19.5703125" style="87" customWidth="1"/>
    <col min="3" max="3" width="15.5703125" style="87" customWidth="1"/>
    <col min="4" max="4" width="13.28515625" style="88" customWidth="1"/>
    <col min="5" max="5" width="10.42578125" style="128" bestFit="1" customWidth="1"/>
    <col min="6" max="6" width="19.28515625" style="127" customWidth="1"/>
    <col min="7" max="7" width="15.42578125" style="87" customWidth="1"/>
    <col min="8" max="8" width="17.7109375" style="87" bestFit="1" customWidth="1"/>
    <col min="9" max="16384" width="9.140625" style="87"/>
  </cols>
  <sheetData>
    <row r="1" spans="1:8" ht="21" customHeight="1" x14ac:dyDescent="0.2">
      <c r="A1" s="86" t="s">
        <v>189</v>
      </c>
      <c r="E1" s="87"/>
      <c r="F1" s="89"/>
      <c r="G1" s="90"/>
    </row>
    <row r="2" spans="1:8" s="90" customFormat="1" ht="12" customHeight="1" x14ac:dyDescent="0.2">
      <c r="A2" s="89"/>
      <c r="B2" s="91" t="s">
        <v>29</v>
      </c>
      <c r="C2" s="92" t="s">
        <v>25</v>
      </c>
      <c r="E2" s="89"/>
      <c r="F2" s="89"/>
      <c r="G2" s="89"/>
    </row>
    <row r="3" spans="1:8" s="95" customFormat="1" ht="12" customHeight="1" x14ac:dyDescent="0.2">
      <c r="A3" s="93" t="s">
        <v>30</v>
      </c>
      <c r="B3" s="94" t="s">
        <v>31</v>
      </c>
      <c r="C3" s="94" t="s">
        <v>32</v>
      </c>
      <c r="E3" s="96"/>
      <c r="F3" s="97"/>
      <c r="G3" s="83"/>
      <c r="H3" s="98"/>
    </row>
    <row r="4" spans="1:8" s="97" customFormat="1" ht="12" customHeight="1" x14ac:dyDescent="0.2">
      <c r="A4" s="99" t="s">
        <v>33</v>
      </c>
      <c r="B4" s="100">
        <v>130</v>
      </c>
      <c r="C4" s="101">
        <v>7.4431472374759024E-3</v>
      </c>
      <c r="E4" s="102"/>
      <c r="G4" s="83"/>
      <c r="H4" s="98"/>
    </row>
    <row r="5" spans="1:8" s="95" customFormat="1" ht="12" customHeight="1" x14ac:dyDescent="0.2">
      <c r="A5" s="103" t="s">
        <v>34</v>
      </c>
      <c r="B5" s="100">
        <v>1651063</v>
      </c>
      <c r="C5" s="101">
        <v>94.531576979605205</v>
      </c>
      <c r="F5" s="104"/>
      <c r="G5" s="105"/>
      <c r="H5" s="98"/>
    </row>
    <row r="6" spans="1:8" s="97" customFormat="1" ht="12" customHeight="1" x14ac:dyDescent="0.2">
      <c r="A6" s="103" t="s">
        <v>26</v>
      </c>
      <c r="B6" s="100">
        <v>10912</v>
      </c>
      <c r="C6" s="101">
        <v>0.62476632811797739</v>
      </c>
      <c r="E6" s="102"/>
      <c r="F6" s="106"/>
      <c r="G6" s="83"/>
      <c r="H6" s="98"/>
    </row>
    <row r="7" spans="1:8" s="97" customFormat="1" ht="12" customHeight="1" x14ac:dyDescent="0.2">
      <c r="A7" s="103" t="s">
        <v>27</v>
      </c>
      <c r="B7" s="100">
        <v>47402</v>
      </c>
      <c r="C7" s="101">
        <v>2.7140005026987133</v>
      </c>
      <c r="E7" s="102"/>
      <c r="G7" s="83"/>
      <c r="H7" s="98"/>
    </row>
    <row r="8" spans="1:8" s="97" customFormat="1" ht="12" customHeight="1" x14ac:dyDescent="0.2">
      <c r="A8" s="103" t="s">
        <v>35</v>
      </c>
      <c r="B8" s="100">
        <v>37066</v>
      </c>
      <c r="C8" s="101">
        <v>2.1222130423406296</v>
      </c>
      <c r="E8" s="102"/>
      <c r="G8" s="83"/>
      <c r="H8" s="98"/>
    </row>
    <row r="9" spans="1:8" s="109" customFormat="1" ht="12" customHeight="1" x14ac:dyDescent="0.2">
      <c r="A9" s="107" t="s">
        <v>28</v>
      </c>
      <c r="B9" s="108">
        <v>1746573</v>
      </c>
      <c r="C9" s="108">
        <v>100</v>
      </c>
      <c r="E9" s="110"/>
      <c r="G9" s="111"/>
    </row>
    <row r="10" spans="1:8" s="97" customFormat="1" ht="14.25" customHeight="1" x14ac:dyDescent="0.2">
      <c r="A10" s="89"/>
      <c r="B10" s="89"/>
      <c r="C10" s="112"/>
      <c r="D10" s="113"/>
      <c r="E10" s="102"/>
      <c r="F10" s="114"/>
      <c r="G10" s="115"/>
    </row>
    <row r="11" spans="1:8" s="97" customFormat="1" ht="14.25" customHeight="1" x14ac:dyDescent="0.2">
      <c r="A11" s="116" t="s">
        <v>36</v>
      </c>
      <c r="B11" s="116"/>
      <c r="C11" s="102"/>
      <c r="D11" s="117"/>
      <c r="E11" s="102"/>
      <c r="F11" s="118"/>
      <c r="G11" s="106"/>
    </row>
    <row r="12" spans="1:8" s="97" customFormat="1" ht="33" customHeight="1" x14ac:dyDescent="0.2">
      <c r="A12" s="325" t="s">
        <v>188</v>
      </c>
      <c r="B12" s="325"/>
      <c r="C12" s="325"/>
      <c r="D12" s="119"/>
      <c r="E12" s="102"/>
      <c r="F12" s="120"/>
      <c r="G12" s="121"/>
    </row>
    <row r="13" spans="1:8" s="97" customFormat="1" ht="12.75" customHeight="1" x14ac:dyDescent="0.2">
      <c r="A13" s="324" t="s">
        <v>37</v>
      </c>
      <c r="B13" s="324"/>
      <c r="C13" s="324"/>
      <c r="D13" s="122"/>
      <c r="E13" s="123"/>
      <c r="F13" s="123"/>
      <c r="G13" s="123"/>
      <c r="H13" s="124"/>
    </row>
    <row r="14" spans="1:8" s="97" customFormat="1" ht="12.75" customHeight="1" x14ac:dyDescent="0.2">
      <c r="A14" s="324" t="s">
        <v>38</v>
      </c>
      <c r="B14" s="324"/>
      <c r="C14" s="324"/>
      <c r="D14" s="122"/>
      <c r="E14" s="102"/>
      <c r="F14" s="99"/>
      <c r="G14" s="102"/>
    </row>
    <row r="15" spans="1:8" s="97" customFormat="1" ht="25.5" customHeight="1" x14ac:dyDescent="0.2">
      <c r="A15" s="324" t="s">
        <v>39</v>
      </c>
      <c r="B15" s="324"/>
      <c r="C15" s="324"/>
      <c r="D15" s="122"/>
      <c r="E15" s="102"/>
      <c r="F15" s="99"/>
      <c r="G15" s="102"/>
    </row>
    <row r="16" spans="1:8" s="97" customFormat="1" ht="25.5" customHeight="1" x14ac:dyDescent="0.2">
      <c r="A16" s="324" t="s">
        <v>40</v>
      </c>
      <c r="B16" s="324"/>
      <c r="C16" s="324"/>
      <c r="D16" s="122"/>
      <c r="E16" s="102"/>
      <c r="F16" s="99"/>
      <c r="G16" s="102"/>
    </row>
    <row r="17" spans="1:7" s="97" customFormat="1" ht="23.25" customHeight="1" x14ac:dyDescent="0.2">
      <c r="A17" s="324" t="s">
        <v>41</v>
      </c>
      <c r="B17" s="324"/>
      <c r="C17" s="324"/>
      <c r="D17" s="122"/>
      <c r="E17" s="102"/>
      <c r="F17" s="125"/>
      <c r="G17" s="102"/>
    </row>
    <row r="18" spans="1:7" s="97" customFormat="1" ht="12.75" customHeight="1" x14ac:dyDescent="0.2">
      <c r="A18" s="126"/>
      <c r="B18" s="102"/>
      <c r="C18" s="102"/>
      <c r="D18" s="117"/>
      <c r="E18" s="102"/>
      <c r="F18" s="99"/>
      <c r="G18" s="102"/>
    </row>
  </sheetData>
  <mergeCells count="6">
    <mergeCell ref="A17:C17"/>
    <mergeCell ref="A12:C12"/>
    <mergeCell ref="A13:C13"/>
    <mergeCell ref="A14:C14"/>
    <mergeCell ref="A15:C15"/>
    <mergeCell ref="A16:C16"/>
  </mergeCells>
  <pageMargins left="0.75" right="0.75" top="1" bottom="1" header="0.5" footer="0.5"/>
  <pageSetup paperSize="9" orientation="portrait" r:id="rId1"/>
  <headerFooter alignWithMargins="0"/>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Q20" sqref="Q20"/>
    </sheetView>
  </sheetViews>
  <sheetFormatPr defaultRowHeight="12.75" x14ac:dyDescent="0.2"/>
  <cols>
    <col min="1" max="1" width="5.7109375" style="129" customWidth="1"/>
    <col min="2" max="2" width="13.7109375" style="129" customWidth="1"/>
    <col min="3" max="3" width="11" style="129" customWidth="1"/>
    <col min="4" max="4" width="8.42578125" style="129" customWidth="1"/>
    <col min="5" max="5" width="13.5703125" style="129" customWidth="1"/>
    <col min="6" max="6" width="8.28515625" style="129" customWidth="1"/>
    <col min="7" max="7" width="8.42578125" style="129" customWidth="1"/>
    <col min="8" max="8" width="13.7109375" style="129" customWidth="1"/>
    <col min="9" max="9" width="4.28515625" style="129" customWidth="1"/>
    <col min="10" max="16384" width="9.140625" style="129"/>
  </cols>
  <sheetData>
    <row r="1" spans="1:10" ht="16.5" x14ac:dyDescent="0.2">
      <c r="A1" s="86" t="s">
        <v>190</v>
      </c>
      <c r="B1" s="87"/>
      <c r="C1" s="87"/>
      <c r="D1" s="87"/>
      <c r="E1" s="87"/>
      <c r="F1" s="87"/>
      <c r="G1" s="87"/>
      <c r="H1" s="87"/>
      <c r="I1" s="87"/>
    </row>
    <row r="2" spans="1:10" x14ac:dyDescent="0.2">
      <c r="A2" s="130"/>
      <c r="B2" s="131"/>
      <c r="C2" s="131"/>
      <c r="D2" s="131"/>
      <c r="E2" s="131"/>
      <c r="F2" s="131"/>
      <c r="G2" s="131"/>
      <c r="H2" s="131"/>
      <c r="I2" s="131"/>
      <c r="J2" s="132"/>
    </row>
    <row r="3" spans="1:10" x14ac:dyDescent="0.2">
      <c r="A3" s="102"/>
      <c r="B3" s="133" t="s">
        <v>42</v>
      </c>
      <c r="C3" s="102"/>
      <c r="D3" s="102"/>
      <c r="E3" s="133" t="s">
        <v>42</v>
      </c>
      <c r="F3" s="102"/>
      <c r="G3" s="102"/>
      <c r="H3" s="133" t="s">
        <v>42</v>
      </c>
      <c r="I3" s="102"/>
      <c r="J3" s="116"/>
    </row>
    <row r="4" spans="1:10" x14ac:dyDescent="0.2">
      <c r="A4" s="94" t="s">
        <v>43</v>
      </c>
      <c r="B4" s="134" t="s">
        <v>44</v>
      </c>
      <c r="C4" s="89"/>
      <c r="D4" s="94" t="s">
        <v>43</v>
      </c>
      <c r="E4" s="134" t="s">
        <v>44</v>
      </c>
      <c r="F4" s="89"/>
      <c r="G4" s="94" t="s">
        <v>43</v>
      </c>
      <c r="H4" s="134" t="s">
        <v>44</v>
      </c>
      <c r="I4" s="89"/>
      <c r="J4" s="116"/>
    </row>
    <row r="5" spans="1:10" x14ac:dyDescent="0.2">
      <c r="A5" s="99">
        <v>1</v>
      </c>
      <c r="B5" s="100">
        <v>44314</v>
      </c>
      <c r="C5" s="102"/>
      <c r="D5" s="135">
        <v>29</v>
      </c>
      <c r="E5" s="100">
        <v>34071</v>
      </c>
      <c r="F5" s="102"/>
      <c r="G5" s="135">
        <v>57</v>
      </c>
      <c r="H5" s="136">
        <v>77</v>
      </c>
      <c r="I5" s="99"/>
      <c r="J5" s="116"/>
    </row>
    <row r="6" spans="1:10" x14ac:dyDescent="0.2">
      <c r="A6" s="99">
        <v>2</v>
      </c>
      <c r="B6" s="100">
        <v>50738</v>
      </c>
      <c r="C6" s="102"/>
      <c r="D6" s="137">
        <v>30</v>
      </c>
      <c r="E6" s="138">
        <v>25600</v>
      </c>
      <c r="F6" s="102"/>
      <c r="G6" s="135">
        <v>58</v>
      </c>
      <c r="H6" s="136">
        <v>49</v>
      </c>
      <c r="I6" s="102"/>
      <c r="J6" s="116"/>
    </row>
    <row r="7" spans="1:10" x14ac:dyDescent="0.2">
      <c r="A7" s="99">
        <v>3</v>
      </c>
      <c r="B7" s="100">
        <v>50870</v>
      </c>
      <c r="C7" s="102"/>
      <c r="D7" s="135">
        <v>31</v>
      </c>
      <c r="E7" s="100">
        <v>21286</v>
      </c>
      <c r="F7" s="102"/>
      <c r="G7" s="135">
        <v>59</v>
      </c>
      <c r="H7" s="136">
        <v>66</v>
      </c>
      <c r="I7" s="102"/>
      <c r="J7" s="116"/>
    </row>
    <row r="8" spans="1:10" x14ac:dyDescent="0.2">
      <c r="A8" s="99">
        <v>4</v>
      </c>
      <c r="B8" s="100">
        <v>40272</v>
      </c>
      <c r="C8" s="102"/>
      <c r="D8" s="135">
        <v>32</v>
      </c>
      <c r="E8" s="100">
        <v>15242</v>
      </c>
      <c r="F8" s="102"/>
      <c r="G8" s="137">
        <v>60</v>
      </c>
      <c r="H8" s="139">
        <v>70</v>
      </c>
      <c r="I8" s="102"/>
      <c r="J8" s="116"/>
    </row>
    <row r="9" spans="1:10" x14ac:dyDescent="0.2">
      <c r="A9" s="99">
        <v>5</v>
      </c>
      <c r="B9" s="100">
        <v>36080</v>
      </c>
      <c r="C9" s="102"/>
      <c r="D9" s="135">
        <v>33</v>
      </c>
      <c r="E9" s="100">
        <v>12000</v>
      </c>
      <c r="F9" s="102"/>
      <c r="G9" s="135">
        <v>61</v>
      </c>
      <c r="H9" s="136">
        <v>104</v>
      </c>
      <c r="I9" s="102"/>
      <c r="J9" s="116"/>
    </row>
    <row r="10" spans="1:10" x14ac:dyDescent="0.2">
      <c r="A10" s="99">
        <v>6</v>
      </c>
      <c r="B10" s="100">
        <v>34920</v>
      </c>
      <c r="C10" s="102"/>
      <c r="D10" s="135">
        <v>34</v>
      </c>
      <c r="E10" s="100">
        <v>9561</v>
      </c>
      <c r="F10" s="102"/>
      <c r="G10" s="135">
        <v>62</v>
      </c>
      <c r="H10" s="136">
        <v>133</v>
      </c>
      <c r="I10" s="102"/>
      <c r="J10" s="116"/>
    </row>
    <row r="11" spans="1:10" x14ac:dyDescent="0.2">
      <c r="A11" s="99">
        <v>7</v>
      </c>
      <c r="B11" s="100">
        <v>35807</v>
      </c>
      <c r="C11" s="102"/>
      <c r="D11" s="135">
        <v>35</v>
      </c>
      <c r="E11" s="100">
        <v>6830</v>
      </c>
      <c r="F11" s="102"/>
      <c r="G11" s="135">
        <v>63</v>
      </c>
      <c r="H11" s="136">
        <v>28</v>
      </c>
      <c r="I11" s="102"/>
      <c r="J11" s="116"/>
    </row>
    <row r="12" spans="1:10" x14ac:dyDescent="0.2">
      <c r="A12" s="99">
        <v>8</v>
      </c>
      <c r="B12" s="100">
        <v>33112</v>
      </c>
      <c r="C12" s="102"/>
      <c r="D12" s="135">
        <v>36</v>
      </c>
      <c r="E12" s="100">
        <v>7817</v>
      </c>
      <c r="F12" s="102"/>
      <c r="G12" s="135">
        <v>64</v>
      </c>
      <c r="H12" s="136">
        <v>371</v>
      </c>
      <c r="I12" s="102"/>
      <c r="J12" s="116"/>
    </row>
    <row r="13" spans="1:10" x14ac:dyDescent="0.2">
      <c r="A13" s="99">
        <v>9</v>
      </c>
      <c r="B13" s="100">
        <v>38538</v>
      </c>
      <c r="C13" s="102"/>
      <c r="D13" s="135">
        <v>37</v>
      </c>
      <c r="E13" s="100">
        <v>4322</v>
      </c>
      <c r="F13" s="102"/>
      <c r="G13" s="135">
        <v>65</v>
      </c>
      <c r="H13" s="136">
        <v>87</v>
      </c>
      <c r="I13" s="102"/>
      <c r="J13" s="116"/>
    </row>
    <row r="14" spans="1:10" x14ac:dyDescent="0.2">
      <c r="A14" s="140">
        <v>10</v>
      </c>
      <c r="B14" s="138">
        <v>46674</v>
      </c>
      <c r="C14" s="102"/>
      <c r="D14" s="135">
        <v>38</v>
      </c>
      <c r="E14" s="100">
        <v>3122</v>
      </c>
      <c r="F14" s="102"/>
      <c r="G14" s="135">
        <v>66</v>
      </c>
      <c r="H14" s="136">
        <v>38</v>
      </c>
      <c r="I14" s="102"/>
      <c r="J14" s="116"/>
    </row>
    <row r="15" spans="1:10" x14ac:dyDescent="0.2">
      <c r="A15" s="99">
        <v>11</v>
      </c>
      <c r="B15" s="100">
        <v>57457</v>
      </c>
      <c r="C15" s="102"/>
      <c r="D15" s="135">
        <v>39</v>
      </c>
      <c r="E15" s="100">
        <v>3287</v>
      </c>
      <c r="F15" s="102"/>
      <c r="G15" s="135">
        <v>67</v>
      </c>
      <c r="H15" s="136">
        <v>57</v>
      </c>
      <c r="I15" s="102"/>
      <c r="J15" s="116"/>
    </row>
    <row r="16" spans="1:10" x14ac:dyDescent="0.2">
      <c r="A16" s="99">
        <v>12</v>
      </c>
      <c r="B16" s="100">
        <v>60642</v>
      </c>
      <c r="C16" s="102"/>
      <c r="D16" s="137">
        <v>40</v>
      </c>
      <c r="E16" s="138">
        <v>2341</v>
      </c>
      <c r="F16" s="102"/>
      <c r="G16" s="135">
        <v>68</v>
      </c>
      <c r="H16" s="136">
        <v>19</v>
      </c>
      <c r="I16" s="102"/>
      <c r="J16" s="116"/>
    </row>
    <row r="17" spans="1:10" x14ac:dyDescent="0.2">
      <c r="A17" s="99">
        <v>13</v>
      </c>
      <c r="B17" s="100">
        <v>66357</v>
      </c>
      <c r="C17" s="102"/>
      <c r="D17" s="135">
        <v>41</v>
      </c>
      <c r="E17" s="100">
        <v>1502</v>
      </c>
      <c r="F17" s="102"/>
      <c r="G17" s="135">
        <v>69</v>
      </c>
      <c r="H17" s="136">
        <v>37</v>
      </c>
      <c r="I17" s="102"/>
      <c r="J17" s="116"/>
    </row>
    <row r="18" spans="1:10" x14ac:dyDescent="0.2">
      <c r="A18" s="99">
        <v>14</v>
      </c>
      <c r="B18" s="100">
        <v>66928</v>
      </c>
      <c r="C18" s="102"/>
      <c r="D18" s="135">
        <v>42</v>
      </c>
      <c r="E18" s="100">
        <v>1410</v>
      </c>
      <c r="F18" s="102"/>
      <c r="G18" s="137">
        <v>70</v>
      </c>
      <c r="H18" s="139">
        <v>65</v>
      </c>
      <c r="I18" s="102"/>
      <c r="J18" s="116"/>
    </row>
    <row r="19" spans="1:10" x14ac:dyDescent="0.2">
      <c r="A19" s="99">
        <v>15</v>
      </c>
      <c r="B19" s="100">
        <v>69295</v>
      </c>
      <c r="C19" s="102"/>
      <c r="D19" s="135">
        <v>43</v>
      </c>
      <c r="E19" s="100">
        <v>1003</v>
      </c>
      <c r="F19" s="102"/>
      <c r="G19" s="135">
        <v>71</v>
      </c>
      <c r="H19" s="136">
        <v>13</v>
      </c>
      <c r="I19" s="102"/>
      <c r="J19" s="116"/>
    </row>
    <row r="20" spans="1:10" x14ac:dyDescent="0.2">
      <c r="A20" s="99">
        <v>16</v>
      </c>
      <c r="B20" s="100">
        <v>78465</v>
      </c>
      <c r="C20" s="102"/>
      <c r="D20" s="135">
        <v>44</v>
      </c>
      <c r="E20" s="100">
        <v>1468</v>
      </c>
      <c r="F20" s="102"/>
      <c r="G20" s="135">
        <v>72</v>
      </c>
      <c r="H20" s="136">
        <v>17</v>
      </c>
      <c r="I20" s="102"/>
      <c r="J20" s="116"/>
    </row>
    <row r="21" spans="1:10" x14ac:dyDescent="0.2">
      <c r="A21" s="99">
        <v>17</v>
      </c>
      <c r="B21" s="100">
        <v>91948</v>
      </c>
      <c r="C21" s="102"/>
      <c r="D21" s="135">
        <v>45</v>
      </c>
      <c r="E21" s="100">
        <v>1050</v>
      </c>
      <c r="F21" s="102"/>
      <c r="G21" s="135">
        <v>73</v>
      </c>
      <c r="H21" s="136">
        <v>19</v>
      </c>
      <c r="I21" s="102"/>
      <c r="J21" s="116"/>
    </row>
    <row r="22" spans="1:10" x14ac:dyDescent="0.2">
      <c r="A22" s="99">
        <v>18</v>
      </c>
      <c r="B22" s="100">
        <v>107087</v>
      </c>
      <c r="C22" s="102"/>
      <c r="D22" s="135">
        <v>46</v>
      </c>
      <c r="E22" s="100">
        <v>840</v>
      </c>
      <c r="F22" s="102"/>
      <c r="G22" s="135">
        <v>74</v>
      </c>
      <c r="H22" s="136">
        <v>160</v>
      </c>
      <c r="I22" s="102"/>
      <c r="J22" s="116"/>
    </row>
    <row r="23" spans="1:10" x14ac:dyDescent="0.2">
      <c r="A23" s="99">
        <v>19</v>
      </c>
      <c r="B23" s="100">
        <v>97493</v>
      </c>
      <c r="C23" s="102"/>
      <c r="D23" s="135">
        <v>47</v>
      </c>
      <c r="E23" s="100">
        <v>541</v>
      </c>
      <c r="F23" s="102"/>
      <c r="G23" s="135">
        <v>75</v>
      </c>
      <c r="H23" s="136">
        <v>38</v>
      </c>
      <c r="I23" s="102"/>
      <c r="J23" s="116"/>
    </row>
    <row r="24" spans="1:10" x14ac:dyDescent="0.2">
      <c r="A24" s="140">
        <v>20</v>
      </c>
      <c r="B24" s="138">
        <v>117238</v>
      </c>
      <c r="C24" s="102"/>
      <c r="D24" s="135">
        <v>48</v>
      </c>
      <c r="E24" s="100">
        <v>620</v>
      </c>
      <c r="F24" s="102"/>
      <c r="G24" s="135">
        <v>76</v>
      </c>
      <c r="H24" s="136">
        <v>56</v>
      </c>
      <c r="I24" s="102"/>
      <c r="J24" s="116"/>
    </row>
    <row r="25" spans="1:10" x14ac:dyDescent="0.2">
      <c r="A25" s="99">
        <v>21</v>
      </c>
      <c r="B25" s="100">
        <v>82062</v>
      </c>
      <c r="C25" s="102"/>
      <c r="D25" s="135">
        <v>49</v>
      </c>
      <c r="E25" s="100">
        <v>709</v>
      </c>
      <c r="F25" s="102"/>
      <c r="G25" s="135">
        <v>77</v>
      </c>
      <c r="H25" s="136">
        <v>6</v>
      </c>
      <c r="I25" s="102"/>
      <c r="J25" s="116"/>
    </row>
    <row r="26" spans="1:10" x14ac:dyDescent="0.2">
      <c r="A26" s="99">
        <v>22</v>
      </c>
      <c r="B26" s="100">
        <v>66702</v>
      </c>
      <c r="C26" s="102"/>
      <c r="D26" s="137">
        <v>50</v>
      </c>
      <c r="E26" s="138">
        <v>836</v>
      </c>
      <c r="F26" s="102"/>
      <c r="G26" s="135">
        <v>78</v>
      </c>
      <c r="H26" s="136">
        <v>21</v>
      </c>
      <c r="I26" s="102"/>
      <c r="J26" s="116"/>
    </row>
    <row r="27" spans="1:10" x14ac:dyDescent="0.2">
      <c r="A27" s="99">
        <v>23</v>
      </c>
      <c r="B27" s="100">
        <v>36722</v>
      </c>
      <c r="C27" s="102"/>
      <c r="D27" s="135">
        <v>51</v>
      </c>
      <c r="E27" s="100">
        <v>317</v>
      </c>
      <c r="F27" s="102"/>
      <c r="G27" s="135">
        <v>79</v>
      </c>
      <c r="H27" s="136">
        <v>9</v>
      </c>
      <c r="I27" s="102"/>
      <c r="J27" s="116"/>
    </row>
    <row r="28" spans="1:10" x14ac:dyDescent="0.2">
      <c r="A28" s="99">
        <v>24</v>
      </c>
      <c r="B28" s="100">
        <v>35893</v>
      </c>
      <c r="C28" s="102"/>
      <c r="D28" s="135">
        <v>52</v>
      </c>
      <c r="E28" s="100">
        <v>313</v>
      </c>
      <c r="F28" s="102"/>
      <c r="G28" s="141" t="s">
        <v>45</v>
      </c>
      <c r="H28" s="136">
        <v>590</v>
      </c>
      <c r="I28" s="102"/>
      <c r="J28" s="116"/>
    </row>
    <row r="29" spans="1:10" x14ac:dyDescent="0.2">
      <c r="A29" s="99">
        <v>25</v>
      </c>
      <c r="B29" s="100">
        <v>38725</v>
      </c>
      <c r="C29" s="102"/>
      <c r="D29" s="135">
        <v>53</v>
      </c>
      <c r="E29" s="100">
        <v>214</v>
      </c>
      <c r="F29" s="102"/>
      <c r="G29" s="133"/>
      <c r="H29" s="142"/>
      <c r="I29" s="102"/>
      <c r="J29" s="116"/>
    </row>
    <row r="30" spans="1:10" x14ac:dyDescent="0.2">
      <c r="A30" s="99">
        <v>26</v>
      </c>
      <c r="B30" s="100">
        <v>31465</v>
      </c>
      <c r="C30" s="102"/>
      <c r="D30" s="135">
        <v>54</v>
      </c>
      <c r="E30" s="100">
        <v>576</v>
      </c>
      <c r="F30" s="102"/>
      <c r="G30" s="102"/>
      <c r="H30" s="143"/>
      <c r="I30" s="102"/>
      <c r="J30" s="116"/>
    </row>
    <row r="31" spans="1:10" x14ac:dyDescent="0.2">
      <c r="A31" s="99">
        <v>27</v>
      </c>
      <c r="B31" s="100">
        <v>33834</v>
      </c>
      <c r="C31" s="99"/>
      <c r="D31" s="135">
        <v>55</v>
      </c>
      <c r="E31" s="100">
        <v>192</v>
      </c>
      <c r="F31" s="99"/>
      <c r="G31" s="144"/>
      <c r="H31" s="143"/>
      <c r="I31" s="99"/>
      <c r="J31" s="116"/>
    </row>
    <row r="32" spans="1:10" x14ac:dyDescent="0.2">
      <c r="A32" s="135">
        <v>28</v>
      </c>
      <c r="B32" s="100">
        <v>37579</v>
      </c>
      <c r="C32" s="135"/>
      <c r="D32" s="135">
        <v>56</v>
      </c>
      <c r="E32" s="100">
        <v>156</v>
      </c>
      <c r="F32" s="145"/>
      <c r="G32" s="146" t="s">
        <v>28</v>
      </c>
      <c r="H32" s="108">
        <v>1746573</v>
      </c>
      <c r="I32" s="99"/>
      <c r="J32" s="116"/>
    </row>
    <row r="33" spans="1:10" x14ac:dyDescent="0.2">
      <c r="A33" s="89"/>
      <c r="B33" s="147"/>
      <c r="C33" s="112"/>
      <c r="D33" s="112"/>
      <c r="E33" s="147"/>
      <c r="F33" s="112"/>
      <c r="G33" s="112"/>
      <c r="H33" s="102"/>
      <c r="I33" s="89"/>
      <c r="J33" s="116"/>
    </row>
    <row r="34" spans="1:10" x14ac:dyDescent="0.2">
      <c r="A34" s="116" t="s">
        <v>13</v>
      </c>
      <c r="B34" s="116"/>
      <c r="C34" s="102"/>
      <c r="D34" s="102"/>
      <c r="E34" s="117"/>
      <c r="F34" s="112"/>
      <c r="G34" s="112"/>
      <c r="H34" s="102"/>
      <c r="I34" s="96"/>
      <c r="J34" s="116"/>
    </row>
    <row r="35" spans="1:10" ht="15" customHeight="1" x14ac:dyDescent="0.2">
      <c r="A35" s="325" t="s">
        <v>46</v>
      </c>
      <c r="B35" s="325"/>
      <c r="C35" s="325"/>
      <c r="D35" s="325"/>
      <c r="E35" s="325"/>
      <c r="F35" s="112"/>
      <c r="G35" s="112"/>
      <c r="H35" s="102"/>
      <c r="I35" s="96"/>
      <c r="J35" s="116"/>
    </row>
  </sheetData>
  <mergeCells count="1">
    <mergeCell ref="A35:E35"/>
  </mergeCells>
  <pageMargins left="0.75" right="0.75" top="1" bottom="1" header="0.5" footer="0.5"/>
  <pageSetup paperSize="9" scale="75" orientation="portrait" r:id="rId1"/>
  <headerFooter alignWithMargins="0"/>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activeCell="F25" sqref="F25"/>
    </sheetView>
  </sheetViews>
  <sheetFormatPr defaultRowHeight="12.75" x14ac:dyDescent="0.2"/>
  <cols>
    <col min="1" max="1" width="24.5703125" style="60" customWidth="1"/>
    <col min="2" max="5" width="11.140625" style="149" customWidth="1"/>
    <col min="6" max="6" width="12.42578125" style="149" customWidth="1"/>
    <col min="7" max="7" width="11.140625" style="149" customWidth="1"/>
    <col min="8" max="8" width="9.140625" style="60"/>
    <col min="9" max="13" width="9.42578125" style="60" customWidth="1"/>
    <col min="14" max="14" width="9.140625" style="60"/>
    <col min="15" max="15" width="0.5703125" style="60" customWidth="1"/>
    <col min="16" max="16" width="9.140625" style="60"/>
    <col min="17" max="17" width="1" style="60" customWidth="1"/>
    <col min="18" max="18" width="9.140625" style="60"/>
    <col min="19" max="19" width="0.85546875" style="60" customWidth="1"/>
    <col min="20" max="20" width="9.140625" style="60"/>
    <col min="21" max="21" width="0.85546875" style="60" customWidth="1"/>
    <col min="22" max="16384" width="9.140625" style="60"/>
  </cols>
  <sheetData>
    <row r="1" spans="1:8" ht="16.5" x14ac:dyDescent="0.2">
      <c r="A1" s="148" t="s">
        <v>191</v>
      </c>
    </row>
    <row r="2" spans="1:8" s="152" customFormat="1" ht="14.25" x14ac:dyDescent="0.2">
      <c r="A2" s="150"/>
      <c r="B2" s="151"/>
      <c r="C2" s="151"/>
      <c r="D2" s="151"/>
      <c r="E2" s="151"/>
      <c r="F2" s="151"/>
      <c r="G2" s="151"/>
    </row>
    <row r="3" spans="1:8" ht="12.75" customHeight="1" x14ac:dyDescent="0.2"/>
    <row r="4" spans="1:8" s="154" customFormat="1" x14ac:dyDescent="0.2">
      <c r="A4" s="15"/>
      <c r="B4" s="65"/>
      <c r="C4" s="65"/>
      <c r="D4" s="153" t="s">
        <v>48</v>
      </c>
      <c r="E4" s="153"/>
      <c r="F4" s="65"/>
      <c r="G4" s="65"/>
    </row>
    <row r="5" spans="1:8" s="157" customFormat="1" x14ac:dyDescent="0.2">
      <c r="A5" s="155" t="s">
        <v>49</v>
      </c>
      <c r="B5" s="156" t="s">
        <v>50</v>
      </c>
      <c r="C5" s="67" t="s">
        <v>51</v>
      </c>
      <c r="D5" s="67" t="s">
        <v>52</v>
      </c>
      <c r="E5" s="67" t="s">
        <v>53</v>
      </c>
      <c r="F5" s="67" t="s">
        <v>54</v>
      </c>
      <c r="G5" s="67" t="s">
        <v>55</v>
      </c>
    </row>
    <row r="6" spans="1:8" s="152" customFormat="1" ht="14.25" customHeight="1" x14ac:dyDescent="0.2">
      <c r="A6" s="158" t="s">
        <v>56</v>
      </c>
      <c r="B6" s="159" t="s">
        <v>57</v>
      </c>
      <c r="C6" s="42">
        <v>123</v>
      </c>
      <c r="D6" s="42">
        <v>79</v>
      </c>
      <c r="E6" s="42">
        <v>17</v>
      </c>
      <c r="F6" s="42">
        <v>12</v>
      </c>
      <c r="G6" s="42">
        <v>3</v>
      </c>
      <c r="H6" s="160"/>
    </row>
    <row r="7" spans="1:8" s="152" customFormat="1" ht="14.25" customHeight="1" x14ac:dyDescent="0.2">
      <c r="A7" s="158" t="s">
        <v>58</v>
      </c>
      <c r="B7" s="159" t="s">
        <v>57</v>
      </c>
      <c r="C7" s="42">
        <v>110</v>
      </c>
      <c r="D7" s="42">
        <v>92</v>
      </c>
      <c r="E7" s="42">
        <v>11</v>
      </c>
      <c r="F7" s="42">
        <v>16</v>
      </c>
      <c r="G7" s="42">
        <v>9</v>
      </c>
      <c r="H7" s="160"/>
    </row>
    <row r="8" spans="1:8" s="152" customFormat="1" ht="14.25" customHeight="1" x14ac:dyDescent="0.2">
      <c r="A8" s="158" t="s">
        <v>59</v>
      </c>
      <c r="B8" s="159" t="s">
        <v>57</v>
      </c>
      <c r="C8" s="42">
        <v>49</v>
      </c>
      <c r="D8" s="42">
        <v>49</v>
      </c>
      <c r="E8" s="42">
        <v>10</v>
      </c>
      <c r="F8" s="42">
        <v>13</v>
      </c>
      <c r="G8" s="42">
        <v>3</v>
      </c>
      <c r="H8" s="160"/>
    </row>
    <row r="9" spans="1:8" s="152" customFormat="1" ht="14.25" customHeight="1" x14ac:dyDescent="0.2">
      <c r="A9" s="158" t="s">
        <v>60</v>
      </c>
      <c r="B9" s="159" t="s">
        <v>57</v>
      </c>
      <c r="C9" s="42">
        <v>54</v>
      </c>
      <c r="D9" s="42">
        <v>44</v>
      </c>
      <c r="E9" s="42">
        <v>7</v>
      </c>
      <c r="F9" s="42">
        <v>6</v>
      </c>
      <c r="G9" s="42">
        <v>4</v>
      </c>
      <c r="H9" s="160"/>
    </row>
    <row r="10" spans="1:8" s="152" customFormat="1" ht="14.25" customHeight="1" x14ac:dyDescent="0.2">
      <c r="A10" s="158" t="s">
        <v>61</v>
      </c>
      <c r="B10" s="159" t="s">
        <v>57</v>
      </c>
      <c r="C10" s="42">
        <v>207</v>
      </c>
      <c r="D10" s="42">
        <v>166</v>
      </c>
      <c r="E10" s="42">
        <v>14</v>
      </c>
      <c r="F10" s="42">
        <v>14</v>
      </c>
      <c r="G10" s="42">
        <v>2</v>
      </c>
      <c r="H10" s="160"/>
    </row>
    <row r="11" spans="1:8" s="152" customFormat="1" ht="14.25" customHeight="1" x14ac:dyDescent="0.2">
      <c r="A11" s="158" t="s">
        <v>62</v>
      </c>
      <c r="B11" s="159" t="s">
        <v>57</v>
      </c>
      <c r="C11" s="42">
        <v>171</v>
      </c>
      <c r="D11" s="42">
        <v>114</v>
      </c>
      <c r="E11" s="42">
        <v>9</v>
      </c>
      <c r="F11" s="42">
        <v>10</v>
      </c>
      <c r="G11" s="42">
        <v>2</v>
      </c>
      <c r="H11" s="160"/>
    </row>
    <row r="12" spans="1:8" s="152" customFormat="1" ht="14.25" customHeight="1" x14ac:dyDescent="0.2">
      <c r="A12" s="158" t="s">
        <v>63</v>
      </c>
      <c r="B12" s="159" t="s">
        <v>57</v>
      </c>
      <c r="C12" s="42">
        <v>7</v>
      </c>
      <c r="D12" s="42">
        <v>4</v>
      </c>
      <c r="E12" s="42">
        <v>1</v>
      </c>
      <c r="F12" s="161">
        <v>1</v>
      </c>
      <c r="G12" s="42">
        <v>1</v>
      </c>
      <c r="H12" s="160"/>
    </row>
    <row r="13" spans="1:8" s="152" customFormat="1" ht="14.25" customHeight="1" x14ac:dyDescent="0.2">
      <c r="A13" s="158" t="s">
        <v>64</v>
      </c>
      <c r="B13" s="159" t="s">
        <v>57</v>
      </c>
      <c r="C13" s="42">
        <v>81</v>
      </c>
      <c r="D13" s="42">
        <v>75</v>
      </c>
      <c r="E13" s="42">
        <v>6</v>
      </c>
      <c r="F13" s="42">
        <v>8</v>
      </c>
      <c r="G13" s="42">
        <v>1</v>
      </c>
      <c r="H13" s="160"/>
    </row>
    <row r="14" spans="1:8" s="152" customFormat="1" ht="14.25" customHeight="1" x14ac:dyDescent="0.2">
      <c r="A14" s="158" t="s">
        <v>65</v>
      </c>
      <c r="B14" s="159" t="s">
        <v>57</v>
      </c>
      <c r="C14" s="42">
        <v>143</v>
      </c>
      <c r="D14" s="42">
        <v>82</v>
      </c>
      <c r="E14" s="42">
        <v>7</v>
      </c>
      <c r="F14" s="42">
        <v>12</v>
      </c>
      <c r="G14" s="42">
        <v>5</v>
      </c>
      <c r="H14" s="160"/>
    </row>
    <row r="15" spans="1:8" s="166" customFormat="1" ht="12.75" customHeight="1" x14ac:dyDescent="0.15">
      <c r="A15" s="162" t="s">
        <v>66</v>
      </c>
      <c r="B15" s="163" t="s">
        <v>57</v>
      </c>
      <c r="C15" s="164">
        <v>945</v>
      </c>
      <c r="D15" s="164">
        <v>705</v>
      </c>
      <c r="E15" s="164">
        <v>82</v>
      </c>
      <c r="F15" s="165">
        <v>92</v>
      </c>
      <c r="G15" s="165">
        <v>30</v>
      </c>
    </row>
    <row r="16" spans="1:8" s="7" customFormat="1" ht="12.75" customHeight="1" x14ac:dyDescent="0.2">
      <c r="A16" s="9"/>
      <c r="B16" s="69"/>
    </row>
    <row r="17" spans="1:7" ht="12.75" customHeight="1" x14ac:dyDescent="0.2">
      <c r="A17" s="9" t="s">
        <v>36</v>
      </c>
      <c r="B17" s="167"/>
      <c r="C17" s="167"/>
      <c r="D17" s="167"/>
      <c r="E17" s="167"/>
      <c r="F17" s="167"/>
      <c r="G17" s="167"/>
    </row>
    <row r="18" spans="1:7" ht="12.75" customHeight="1" x14ac:dyDescent="0.2">
      <c r="A18" s="326" t="s">
        <v>67</v>
      </c>
      <c r="B18" s="327"/>
      <c r="C18" s="327"/>
      <c r="D18" s="327"/>
      <c r="E18" s="327"/>
      <c r="F18" s="327"/>
      <c r="G18" s="167"/>
    </row>
    <row r="19" spans="1:7" ht="12.75" customHeight="1" x14ac:dyDescent="0.2">
      <c r="A19" s="327"/>
      <c r="B19" s="327"/>
      <c r="C19" s="327"/>
      <c r="D19" s="327"/>
      <c r="E19" s="327"/>
      <c r="F19" s="327"/>
      <c r="G19" s="167"/>
    </row>
    <row r="20" spans="1:7" ht="25.5" customHeight="1" x14ac:dyDescent="0.2">
      <c r="A20" s="328" t="s">
        <v>68</v>
      </c>
      <c r="B20" s="329"/>
      <c r="C20" s="329"/>
      <c r="D20" s="329"/>
      <c r="E20" s="329"/>
      <c r="F20" s="329"/>
      <c r="G20" s="167"/>
    </row>
    <row r="21" spans="1:7" ht="12.75" customHeight="1" x14ac:dyDescent="0.2">
      <c r="B21" s="167"/>
      <c r="C21" s="167"/>
      <c r="D21" s="167"/>
      <c r="E21" s="167"/>
      <c r="F21" s="167"/>
      <c r="G21" s="167"/>
    </row>
    <row r="22" spans="1:7" ht="12.75" customHeight="1" x14ac:dyDescent="0.2">
      <c r="A22" s="9" t="s">
        <v>69</v>
      </c>
      <c r="B22" s="167"/>
      <c r="C22" s="167"/>
      <c r="D22" s="167"/>
      <c r="E22" s="167"/>
      <c r="F22" s="167"/>
      <c r="G22" s="167"/>
    </row>
    <row r="23" spans="1:7" ht="12.75" customHeight="1" x14ac:dyDescent="0.2">
      <c r="A23" s="7" t="s">
        <v>70</v>
      </c>
    </row>
    <row r="24" spans="1:7" ht="12.75" customHeight="1" x14ac:dyDescent="0.2"/>
  </sheetData>
  <mergeCells count="2">
    <mergeCell ref="A18:F19"/>
    <mergeCell ref="A20:F20"/>
  </mergeCells>
  <printOptions horizontalCentered="1"/>
  <pageMargins left="0.51181102362204722" right="0.51181102362204722" top="0.78740157480314965" bottom="0.35433070866141736" header="0.51181102362204722" footer="0.51181102362204722"/>
  <pageSetup paperSize="9" scale="84" orientation="portrait" horizontalDpi="4294967292" verticalDpi="4294967292" r:id="rId1"/>
  <headerFooter alignWithMargins="0"/>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zoomScaleNormal="100" zoomScaleSheetLayoutView="100" workbookViewId="0">
      <selection activeCell="K10" sqref="K10"/>
    </sheetView>
  </sheetViews>
  <sheetFormatPr defaultRowHeight="12.75" x14ac:dyDescent="0.2"/>
  <cols>
    <col min="1" max="1" width="20.85546875" style="60" customWidth="1"/>
    <col min="2" max="2" width="10" style="149" customWidth="1"/>
    <col min="3" max="7" width="11.28515625" style="149" customWidth="1"/>
    <col min="8" max="8" width="9.140625" style="60"/>
    <col min="9" max="13" width="11.5703125" style="60" customWidth="1"/>
    <col min="14" max="15" width="15.7109375" style="60" customWidth="1"/>
    <col min="16" max="16" width="9.140625" style="60"/>
    <col min="17" max="17" width="19.7109375" style="60" bestFit="1" customWidth="1"/>
    <col min="18" max="21" width="9.140625" style="60"/>
    <col min="22" max="22" width="13.85546875" style="60" bestFit="1" customWidth="1"/>
    <col min="23" max="16384" width="9.140625" style="60"/>
  </cols>
  <sheetData>
    <row r="1" spans="1:23" ht="18.75" customHeight="1" x14ac:dyDescent="0.2">
      <c r="A1" s="148" t="s">
        <v>192</v>
      </c>
      <c r="I1" s="168"/>
    </row>
    <row r="2" spans="1:23" ht="12.75" customHeight="1" x14ac:dyDescent="0.2">
      <c r="I2" s="169"/>
      <c r="J2" s="168"/>
      <c r="K2" s="168"/>
      <c r="L2" s="168"/>
      <c r="M2" s="168"/>
      <c r="N2" s="168"/>
      <c r="O2" s="168"/>
      <c r="P2" s="168"/>
    </row>
    <row r="3" spans="1:23" s="15" customFormat="1" ht="12.75" customHeight="1" x14ac:dyDescent="0.2">
      <c r="B3" s="65"/>
      <c r="C3" s="65"/>
      <c r="E3" s="170" t="s">
        <v>71</v>
      </c>
      <c r="F3" s="65"/>
      <c r="G3" s="65"/>
      <c r="I3" s="169"/>
      <c r="J3" s="169"/>
      <c r="K3" s="171"/>
      <c r="L3" s="171"/>
      <c r="M3" s="171"/>
      <c r="N3" s="171"/>
      <c r="O3" s="171"/>
      <c r="P3" s="172"/>
    </row>
    <row r="4" spans="1:23" s="9" customFormat="1" ht="12.75" customHeight="1" x14ac:dyDescent="0.2">
      <c r="B4" s="173" t="s">
        <v>50</v>
      </c>
      <c r="C4" s="170" t="s">
        <v>51</v>
      </c>
      <c r="D4" s="170" t="s">
        <v>52</v>
      </c>
      <c r="E4" s="170" t="s">
        <v>72</v>
      </c>
      <c r="F4" s="170" t="s">
        <v>54</v>
      </c>
      <c r="G4" s="170" t="s">
        <v>55</v>
      </c>
      <c r="H4" s="65" t="s">
        <v>18</v>
      </c>
      <c r="I4" s="169"/>
      <c r="J4" s="169"/>
      <c r="K4" s="171"/>
      <c r="L4" s="171"/>
      <c r="M4" s="171"/>
      <c r="N4" s="171"/>
      <c r="O4" s="171"/>
      <c r="P4" s="172"/>
    </row>
    <row r="5" spans="1:23" s="28" customFormat="1" ht="12.75" customHeight="1" x14ac:dyDescent="0.2">
      <c r="A5" s="155" t="s">
        <v>49</v>
      </c>
      <c r="B5" s="67" t="s">
        <v>44</v>
      </c>
      <c r="C5" s="67" t="s">
        <v>44</v>
      </c>
      <c r="D5" s="67" t="s">
        <v>44</v>
      </c>
      <c r="E5" s="67" t="s">
        <v>44</v>
      </c>
      <c r="F5" s="67" t="s">
        <v>44</v>
      </c>
      <c r="G5" s="67" t="s">
        <v>44</v>
      </c>
      <c r="H5" s="67" t="s">
        <v>44</v>
      </c>
      <c r="I5" s="169"/>
      <c r="J5" s="169"/>
      <c r="K5" s="171"/>
      <c r="L5" s="171"/>
      <c r="M5" s="171"/>
      <c r="N5" s="171"/>
      <c r="O5" s="171"/>
      <c r="P5" s="172"/>
    </row>
    <row r="6" spans="1:23" s="28" customFormat="1" ht="14.25" customHeight="1" x14ac:dyDescent="0.2">
      <c r="A6" s="158" t="s">
        <v>56</v>
      </c>
      <c r="B6" s="174">
        <v>35205</v>
      </c>
      <c r="C6" s="174">
        <v>7656</v>
      </c>
      <c r="D6" s="174">
        <v>14801</v>
      </c>
      <c r="E6" s="174">
        <v>11605</v>
      </c>
      <c r="F6" s="174">
        <v>43878</v>
      </c>
      <c r="G6" s="174">
        <v>78367</v>
      </c>
      <c r="H6" s="174">
        <v>191512</v>
      </c>
      <c r="I6" s="175"/>
      <c r="J6" s="169"/>
      <c r="K6" s="171"/>
      <c r="L6" s="171"/>
      <c r="M6" s="171"/>
      <c r="N6" s="171"/>
      <c r="O6" s="171"/>
      <c r="P6" s="172"/>
    </row>
    <row r="7" spans="1:23" s="28" customFormat="1" ht="14.25" customHeight="1" x14ac:dyDescent="0.2">
      <c r="A7" s="158" t="s">
        <v>58</v>
      </c>
      <c r="B7" s="174">
        <v>57404</v>
      </c>
      <c r="C7" s="174">
        <v>6717</v>
      </c>
      <c r="D7" s="174">
        <v>19152</v>
      </c>
      <c r="E7" s="174">
        <v>8577</v>
      </c>
      <c r="F7" s="174">
        <v>51611</v>
      </c>
      <c r="G7" s="174">
        <v>443643</v>
      </c>
      <c r="H7" s="174">
        <v>587104</v>
      </c>
      <c r="I7" s="169"/>
      <c r="J7" s="175"/>
      <c r="K7" s="171"/>
      <c r="L7" s="171"/>
      <c r="M7" s="171"/>
      <c r="N7" s="171"/>
      <c r="O7" s="171"/>
      <c r="P7" s="172"/>
    </row>
    <row r="8" spans="1:23" s="28" customFormat="1" ht="14.25" customHeight="1" x14ac:dyDescent="0.2">
      <c r="A8" s="158" t="s">
        <v>59</v>
      </c>
      <c r="B8" s="174">
        <v>16710</v>
      </c>
      <c r="C8" s="174">
        <v>2973</v>
      </c>
      <c r="D8" s="174">
        <v>12137</v>
      </c>
      <c r="E8" s="174">
        <v>6843</v>
      </c>
      <c r="F8" s="174">
        <v>50723</v>
      </c>
      <c r="G8" s="174">
        <v>67046</v>
      </c>
      <c r="H8" s="174">
        <v>156432</v>
      </c>
      <c r="I8" s="169"/>
      <c r="J8" s="169"/>
      <c r="K8" s="171"/>
      <c r="L8" s="171"/>
      <c r="M8" s="171"/>
      <c r="N8" s="171"/>
      <c r="O8" s="171"/>
      <c r="P8" s="172"/>
    </row>
    <row r="9" spans="1:23" s="28" customFormat="1" ht="14.25" customHeight="1" x14ac:dyDescent="0.2">
      <c r="A9" s="158" t="s">
        <v>60</v>
      </c>
      <c r="B9" s="174">
        <v>21804</v>
      </c>
      <c r="C9" s="174">
        <v>3332</v>
      </c>
      <c r="D9" s="174">
        <v>9674</v>
      </c>
      <c r="E9" s="174">
        <v>5228</v>
      </c>
      <c r="F9" s="174">
        <v>15804</v>
      </c>
      <c r="G9" s="174">
        <v>77482</v>
      </c>
      <c r="H9" s="174">
        <v>133324</v>
      </c>
      <c r="I9" s="169"/>
      <c r="J9" s="169"/>
      <c r="K9" s="171"/>
      <c r="L9" s="171"/>
      <c r="M9" s="171"/>
      <c r="N9" s="171"/>
      <c r="O9" s="171"/>
      <c r="P9" s="172"/>
    </row>
    <row r="10" spans="1:23" s="28" customFormat="1" ht="14.25" customHeight="1" x14ac:dyDescent="0.2">
      <c r="A10" s="158" t="s">
        <v>61</v>
      </c>
      <c r="B10" s="174">
        <v>44961</v>
      </c>
      <c r="C10" s="174">
        <v>12854</v>
      </c>
      <c r="D10" s="174">
        <v>32889</v>
      </c>
      <c r="E10" s="174">
        <v>9183</v>
      </c>
      <c r="F10" s="174">
        <v>37255</v>
      </c>
      <c r="G10" s="174">
        <v>25637</v>
      </c>
      <c r="H10" s="174">
        <v>162779</v>
      </c>
      <c r="I10" s="169"/>
      <c r="J10" s="169"/>
      <c r="K10" s="171"/>
      <c r="L10" s="171"/>
      <c r="M10" s="171"/>
      <c r="N10" s="171"/>
      <c r="O10" s="171"/>
      <c r="P10" s="172"/>
    </row>
    <row r="11" spans="1:23" s="28" customFormat="1" ht="14.25" customHeight="1" x14ac:dyDescent="0.2">
      <c r="A11" s="158" t="s">
        <v>62</v>
      </c>
      <c r="B11" s="174">
        <v>24680</v>
      </c>
      <c r="C11" s="174">
        <v>10581</v>
      </c>
      <c r="D11" s="174">
        <v>20720</v>
      </c>
      <c r="E11" s="174">
        <v>6486</v>
      </c>
      <c r="F11" s="174">
        <v>23892</v>
      </c>
      <c r="G11" s="174">
        <v>82062</v>
      </c>
      <c r="H11" s="174">
        <v>168421</v>
      </c>
      <c r="Q11" s="169"/>
      <c r="R11" s="171"/>
      <c r="S11" s="171"/>
      <c r="T11" s="171"/>
      <c r="U11" s="171"/>
      <c r="V11" s="171"/>
      <c r="W11" s="172"/>
    </row>
    <row r="12" spans="1:23" s="28" customFormat="1" ht="14.25" customHeight="1" x14ac:dyDescent="0.2">
      <c r="A12" s="158" t="s">
        <v>63</v>
      </c>
      <c r="B12" s="174">
        <v>2771</v>
      </c>
      <c r="C12" s="174">
        <v>443</v>
      </c>
      <c r="D12" s="174">
        <v>574</v>
      </c>
      <c r="E12" s="174">
        <v>617</v>
      </c>
      <c r="F12" s="174">
        <v>4488</v>
      </c>
      <c r="G12" s="174">
        <v>22882</v>
      </c>
      <c r="H12" s="174">
        <v>31775</v>
      </c>
      <c r="Q12" s="169"/>
      <c r="R12" s="172"/>
      <c r="S12" s="172"/>
      <c r="T12" s="172"/>
      <c r="U12" s="172"/>
      <c r="V12" s="172"/>
      <c r="W12" s="172"/>
    </row>
    <row r="13" spans="1:23" s="28" customFormat="1" ht="14.25" customHeight="1" x14ac:dyDescent="0.2">
      <c r="A13" s="158" t="s">
        <v>64</v>
      </c>
      <c r="B13" s="174">
        <v>32674</v>
      </c>
      <c r="C13" s="174">
        <v>5104</v>
      </c>
      <c r="D13" s="174">
        <v>13050</v>
      </c>
      <c r="E13" s="174">
        <v>4071</v>
      </c>
      <c r="F13" s="174">
        <v>28576</v>
      </c>
      <c r="G13" s="174">
        <v>24896</v>
      </c>
      <c r="H13" s="174">
        <v>108371</v>
      </c>
    </row>
    <row r="14" spans="1:23" s="176" customFormat="1" ht="14.25" customHeight="1" x14ac:dyDescent="0.2">
      <c r="A14" s="158" t="s">
        <v>65</v>
      </c>
      <c r="B14" s="174">
        <v>43106</v>
      </c>
      <c r="C14" s="174">
        <v>9133</v>
      </c>
      <c r="D14" s="174">
        <v>17413</v>
      </c>
      <c r="E14" s="174">
        <v>5363</v>
      </c>
      <c r="F14" s="174">
        <v>32022</v>
      </c>
      <c r="G14" s="174">
        <v>99818</v>
      </c>
      <c r="H14" s="174">
        <v>206855</v>
      </c>
      <c r="J14" s="177"/>
      <c r="K14" s="177"/>
      <c r="L14" s="177"/>
      <c r="M14" s="177"/>
      <c r="N14" s="177"/>
    </row>
    <row r="15" spans="1:23" s="7" customFormat="1" ht="12.75" customHeight="1" x14ac:dyDescent="0.2">
      <c r="A15" s="162" t="s">
        <v>28</v>
      </c>
      <c r="B15" s="163">
        <v>279315</v>
      </c>
      <c r="C15" s="163">
        <v>58793</v>
      </c>
      <c r="D15" s="163">
        <v>140410</v>
      </c>
      <c r="E15" s="163">
        <v>57973</v>
      </c>
      <c r="F15" s="163">
        <v>288249</v>
      </c>
      <c r="G15" s="163">
        <v>921833</v>
      </c>
      <c r="H15" s="163">
        <v>1746573</v>
      </c>
    </row>
    <row r="16" spans="1:23" ht="12.75" customHeight="1" x14ac:dyDescent="0.2">
      <c r="B16" s="69"/>
      <c r="C16" s="7"/>
      <c r="D16" s="7"/>
      <c r="E16" s="69"/>
      <c r="F16" s="69"/>
      <c r="G16" s="178"/>
    </row>
    <row r="17" spans="1:7" ht="13.5" customHeight="1" x14ac:dyDescent="0.2">
      <c r="A17" s="179"/>
      <c r="B17" s="167"/>
      <c r="C17" s="167"/>
      <c r="D17" s="167"/>
      <c r="E17" s="167"/>
      <c r="F17" s="167"/>
      <c r="G17" s="167"/>
    </row>
    <row r="18" spans="1:7" ht="15.75" customHeight="1" x14ac:dyDescent="0.2"/>
    <row r="19" spans="1:7" ht="16.5" customHeight="1" x14ac:dyDescent="0.2"/>
  </sheetData>
  <printOptions horizontalCentered="1"/>
  <pageMargins left="0.51181102362204722" right="0.51181102362204722" top="0.78740157480314965" bottom="0.35433070866141736" header="0.51181102362204722" footer="0.51181102362204722"/>
  <pageSetup paperSize="9" scale="84"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zoomScaleNormal="100" workbookViewId="0">
      <selection activeCell="F107" sqref="F107"/>
    </sheetView>
  </sheetViews>
  <sheetFormatPr defaultRowHeight="12" x14ac:dyDescent="0.2"/>
  <cols>
    <col min="1" max="1" width="25.7109375" style="5" customWidth="1"/>
    <col min="2" max="2" width="15.5703125" style="226" customWidth="1"/>
    <col min="3" max="3" width="17.5703125" style="5" bestFit="1" customWidth="1"/>
    <col min="4" max="4" width="15.5703125" style="5" customWidth="1"/>
    <col min="5" max="7" width="12.7109375" style="5" customWidth="1"/>
    <col min="8" max="8" width="11.7109375" style="5" customWidth="1"/>
    <col min="9" max="13" width="9.140625" style="5"/>
    <col min="14" max="15" width="13.5703125" style="218" customWidth="1"/>
    <col min="16" max="16" width="16" style="5" customWidth="1"/>
    <col min="17" max="16384" width="9.140625" style="5"/>
  </cols>
  <sheetData>
    <row r="1" spans="1:15" s="183" customFormat="1" ht="17.25" customHeight="1" x14ac:dyDescent="0.2">
      <c r="A1" s="180" t="s">
        <v>73</v>
      </c>
      <c r="B1" s="181"/>
      <c r="C1" s="182"/>
      <c r="D1" s="182"/>
      <c r="E1" s="182"/>
      <c r="F1" s="182"/>
    </row>
    <row r="2" spans="1:15" s="183" customFormat="1" ht="13.5" customHeight="1" x14ac:dyDescent="0.2">
      <c r="A2" s="52" t="s">
        <v>193</v>
      </c>
      <c r="B2" s="184"/>
    </row>
    <row r="3" spans="1:15" ht="11.25" customHeight="1" x14ac:dyDescent="0.2">
      <c r="A3" s="3"/>
      <c r="B3" s="185"/>
      <c r="C3" s="3"/>
      <c r="D3" s="3"/>
      <c r="E3" s="3"/>
      <c r="F3" s="3"/>
      <c r="G3" s="3"/>
      <c r="N3" s="5"/>
      <c r="O3" s="5"/>
    </row>
    <row r="4" spans="1:15" s="190" customFormat="1" x14ac:dyDescent="0.2">
      <c r="A4" s="186"/>
      <c r="B4" s="187" t="s">
        <v>74</v>
      </c>
      <c r="C4" s="188" t="s">
        <v>75</v>
      </c>
      <c r="D4" s="189" t="s">
        <v>76</v>
      </c>
      <c r="E4" s="186"/>
      <c r="F4" s="186"/>
      <c r="G4" s="186"/>
    </row>
    <row r="5" spans="1:15" s="14" customFormat="1" x14ac:dyDescent="0.2">
      <c r="A5" s="191" t="s">
        <v>77</v>
      </c>
      <c r="B5" s="192" t="s">
        <v>78</v>
      </c>
      <c r="C5" s="193" t="s">
        <v>79</v>
      </c>
      <c r="D5" s="192" t="s">
        <v>80</v>
      </c>
      <c r="E5" s="194"/>
      <c r="F5" s="64"/>
      <c r="G5" s="64"/>
    </row>
    <row r="6" spans="1:15" ht="12" customHeight="1" x14ac:dyDescent="0.2">
      <c r="A6" s="195" t="s">
        <v>81</v>
      </c>
      <c r="B6" s="196"/>
      <c r="C6" s="197"/>
      <c r="D6" s="198"/>
      <c r="E6" s="51"/>
      <c r="F6" s="3"/>
      <c r="G6" s="3"/>
      <c r="N6" s="5"/>
      <c r="O6" s="5"/>
    </row>
    <row r="7" spans="1:15" ht="12" customHeight="1" x14ac:dyDescent="0.2">
      <c r="A7" s="51" t="s">
        <v>82</v>
      </c>
      <c r="B7" s="196">
        <v>77779</v>
      </c>
      <c r="C7" s="197">
        <v>8087</v>
      </c>
      <c r="D7" s="198">
        <v>85866</v>
      </c>
      <c r="E7" s="3"/>
      <c r="F7" s="3"/>
      <c r="G7" s="3"/>
      <c r="N7" s="5"/>
      <c r="O7" s="5"/>
    </row>
    <row r="8" spans="1:15" ht="11.25" customHeight="1" x14ac:dyDescent="0.2">
      <c r="A8" s="51" t="s">
        <v>83</v>
      </c>
      <c r="B8" s="196">
        <v>26005</v>
      </c>
      <c r="C8" s="197">
        <v>3704</v>
      </c>
      <c r="D8" s="198">
        <v>29709</v>
      </c>
      <c r="E8" s="51"/>
      <c r="F8" s="3"/>
      <c r="G8" s="3"/>
      <c r="N8" s="5"/>
      <c r="O8" s="5"/>
    </row>
    <row r="9" spans="1:15" ht="12" customHeight="1" x14ac:dyDescent="0.2">
      <c r="A9" s="51" t="s">
        <v>84</v>
      </c>
      <c r="B9" s="196">
        <v>31331</v>
      </c>
      <c r="C9" s="197">
        <v>4829</v>
      </c>
      <c r="D9" s="198">
        <v>36160</v>
      </c>
      <c r="E9" s="51"/>
      <c r="F9" s="3"/>
      <c r="G9" s="3"/>
      <c r="N9" s="5"/>
      <c r="O9" s="5"/>
    </row>
    <row r="10" spans="1:15" ht="12" customHeight="1" x14ac:dyDescent="0.2">
      <c r="A10" s="51" t="s">
        <v>85</v>
      </c>
      <c r="B10" s="199">
        <v>33532</v>
      </c>
      <c r="C10" s="199">
        <v>6245</v>
      </c>
      <c r="D10" s="199">
        <v>39777</v>
      </c>
      <c r="E10" s="51"/>
      <c r="F10" s="3"/>
      <c r="G10" s="3"/>
      <c r="K10" s="200"/>
      <c r="N10" s="5"/>
      <c r="O10" s="5"/>
    </row>
    <row r="11" spans="1:15" s="200" customFormat="1" ht="12" customHeight="1" x14ac:dyDescent="0.2">
      <c r="A11" s="201" t="s">
        <v>86</v>
      </c>
      <c r="B11" s="202">
        <v>168647</v>
      </c>
      <c r="C11" s="203">
        <v>22865</v>
      </c>
      <c r="D11" s="204">
        <v>191512</v>
      </c>
      <c r="E11" s="205"/>
      <c r="F11" s="3"/>
      <c r="G11" s="3"/>
      <c r="H11" s="5"/>
      <c r="I11" s="5"/>
      <c r="J11" s="5"/>
      <c r="K11" s="5"/>
    </row>
    <row r="12" spans="1:15" ht="12" customHeight="1" x14ac:dyDescent="0.2">
      <c r="A12" s="195" t="s">
        <v>87</v>
      </c>
      <c r="B12" s="196"/>
      <c r="C12" s="197"/>
      <c r="D12" s="198"/>
      <c r="E12" s="51"/>
      <c r="F12" s="3"/>
      <c r="G12" s="3"/>
      <c r="N12" s="5"/>
      <c r="O12" s="5"/>
    </row>
    <row r="13" spans="1:15" s="200" customFormat="1" ht="12" customHeight="1" x14ac:dyDescent="0.2">
      <c r="A13" s="51" t="s">
        <v>88</v>
      </c>
      <c r="B13" s="196">
        <v>14616</v>
      </c>
      <c r="C13" s="197">
        <v>1376</v>
      </c>
      <c r="D13" s="198">
        <v>15992</v>
      </c>
      <c r="E13" s="51"/>
      <c r="F13" s="206"/>
      <c r="G13" s="206"/>
      <c r="K13" s="5"/>
    </row>
    <row r="14" spans="1:15" s="200" customFormat="1" ht="12" customHeight="1" x14ac:dyDescent="0.2">
      <c r="A14" s="51" t="s">
        <v>89</v>
      </c>
      <c r="B14" s="196">
        <v>2601</v>
      </c>
      <c r="C14" s="197">
        <v>907</v>
      </c>
      <c r="D14" s="198">
        <v>3508</v>
      </c>
      <c r="E14" s="51"/>
      <c r="F14" s="206"/>
      <c r="G14" s="206"/>
      <c r="K14" s="5"/>
    </row>
    <row r="15" spans="1:15" s="200" customFormat="1" ht="12" customHeight="1" x14ac:dyDescent="0.2">
      <c r="A15" s="51" t="s">
        <v>90</v>
      </c>
      <c r="B15" s="196">
        <v>15884</v>
      </c>
      <c r="C15" s="197">
        <v>2294</v>
      </c>
      <c r="D15" s="198">
        <v>18178</v>
      </c>
      <c r="E15" s="51"/>
      <c r="F15" s="206"/>
      <c r="G15" s="206"/>
      <c r="K15" s="5"/>
    </row>
    <row r="16" spans="1:15" s="200" customFormat="1" ht="12" customHeight="1" x14ac:dyDescent="0.2">
      <c r="A16" s="51" t="s">
        <v>91</v>
      </c>
      <c r="B16" s="196">
        <v>912</v>
      </c>
      <c r="C16" s="197">
        <v>354</v>
      </c>
      <c r="D16" s="198">
        <v>1266</v>
      </c>
      <c r="E16" s="51"/>
      <c r="F16" s="206"/>
      <c r="G16" s="206"/>
      <c r="K16" s="5"/>
    </row>
    <row r="17" spans="1:15" ht="12" customHeight="1" x14ac:dyDescent="0.2">
      <c r="A17" s="51" t="s">
        <v>92</v>
      </c>
      <c r="B17" s="196">
        <v>1</v>
      </c>
      <c r="C17" s="197">
        <v>0</v>
      </c>
      <c r="D17" s="198">
        <v>1</v>
      </c>
      <c r="E17" s="51"/>
      <c r="F17" s="3"/>
      <c r="G17" s="3"/>
      <c r="N17" s="5"/>
      <c r="O17" s="5"/>
    </row>
    <row r="18" spans="1:15" ht="12" customHeight="1" x14ac:dyDescent="0.2">
      <c r="A18" s="51" t="s">
        <v>93</v>
      </c>
      <c r="B18" s="196">
        <v>1658</v>
      </c>
      <c r="C18" s="197">
        <v>1057</v>
      </c>
      <c r="D18" s="198">
        <v>2715</v>
      </c>
      <c r="E18" s="51"/>
      <c r="F18" s="3"/>
      <c r="G18" s="3"/>
      <c r="N18" s="5"/>
      <c r="O18" s="5"/>
    </row>
    <row r="19" spans="1:15" ht="12" customHeight="1" x14ac:dyDescent="0.2">
      <c r="A19" s="51" t="s">
        <v>94</v>
      </c>
      <c r="B19" s="196">
        <v>2450</v>
      </c>
      <c r="C19" s="197">
        <v>2327</v>
      </c>
      <c r="D19" s="198">
        <v>4777</v>
      </c>
      <c r="E19" s="51"/>
      <c r="F19" s="3"/>
      <c r="G19" s="3"/>
      <c r="N19" s="5"/>
      <c r="O19" s="5"/>
    </row>
    <row r="20" spans="1:15" ht="12" customHeight="1" x14ac:dyDescent="0.2">
      <c r="A20" s="51" t="s">
        <v>95</v>
      </c>
      <c r="B20" s="196">
        <v>69488</v>
      </c>
      <c r="C20" s="197">
        <v>1579</v>
      </c>
      <c r="D20" s="198">
        <v>71067</v>
      </c>
      <c r="E20" s="51"/>
      <c r="F20" s="3"/>
      <c r="G20" s="3"/>
      <c r="N20" s="5"/>
      <c r="O20" s="5"/>
    </row>
    <row r="21" spans="1:15" ht="12" customHeight="1" x14ac:dyDescent="0.2">
      <c r="A21" s="51" t="s">
        <v>96</v>
      </c>
      <c r="B21" s="196">
        <v>18400</v>
      </c>
      <c r="C21" s="197">
        <v>6759</v>
      </c>
      <c r="D21" s="198">
        <v>25159</v>
      </c>
      <c r="E21" s="51"/>
      <c r="F21" s="3"/>
      <c r="G21" s="3"/>
      <c r="N21" s="5"/>
      <c r="O21" s="5"/>
    </row>
    <row r="22" spans="1:15" ht="12" customHeight="1" x14ac:dyDescent="0.2">
      <c r="A22" s="51" t="s">
        <v>97</v>
      </c>
      <c r="B22" s="196">
        <v>165841</v>
      </c>
      <c r="C22" s="197">
        <v>6713</v>
      </c>
      <c r="D22" s="198">
        <v>172554</v>
      </c>
      <c r="E22" s="51"/>
      <c r="F22" s="3"/>
      <c r="G22" s="3"/>
      <c r="N22" s="5"/>
      <c r="O22" s="5"/>
    </row>
    <row r="23" spans="1:15" ht="12" customHeight="1" x14ac:dyDescent="0.2">
      <c r="A23" s="51" t="s">
        <v>98</v>
      </c>
      <c r="B23" s="196">
        <v>71</v>
      </c>
      <c r="C23" s="197">
        <v>39</v>
      </c>
      <c r="D23" s="198">
        <v>110</v>
      </c>
      <c r="E23" s="51"/>
      <c r="F23" s="3"/>
      <c r="G23" s="3"/>
      <c r="N23" s="5"/>
      <c r="O23" s="5"/>
    </row>
    <row r="24" spans="1:15" ht="12" customHeight="1" x14ac:dyDescent="0.2">
      <c r="A24" s="51" t="s">
        <v>99</v>
      </c>
      <c r="B24" s="196">
        <v>41397</v>
      </c>
      <c r="C24" s="197">
        <v>8359</v>
      </c>
      <c r="D24" s="198">
        <v>49756</v>
      </c>
      <c r="E24" s="51"/>
      <c r="F24" s="3"/>
      <c r="G24" s="3"/>
      <c r="N24" s="5"/>
      <c r="O24" s="5"/>
    </row>
    <row r="25" spans="1:15" ht="12" customHeight="1" x14ac:dyDescent="0.2">
      <c r="A25" s="51" t="s">
        <v>100</v>
      </c>
      <c r="B25" s="196">
        <v>20191</v>
      </c>
      <c r="C25" s="197">
        <v>3089</v>
      </c>
      <c r="D25" s="198">
        <v>23280</v>
      </c>
      <c r="E25" s="51"/>
      <c r="F25" s="3"/>
      <c r="G25" s="3"/>
      <c r="N25" s="5"/>
      <c r="O25" s="5"/>
    </row>
    <row r="26" spans="1:15" ht="12" customHeight="1" x14ac:dyDescent="0.2">
      <c r="A26" s="51" t="s">
        <v>101</v>
      </c>
      <c r="B26" s="196">
        <v>48724</v>
      </c>
      <c r="C26" s="197">
        <v>5272</v>
      </c>
      <c r="D26" s="198">
        <v>53996</v>
      </c>
      <c r="E26" s="51"/>
      <c r="F26" s="3"/>
      <c r="G26" s="3"/>
      <c r="N26" s="5"/>
      <c r="O26" s="5"/>
    </row>
    <row r="27" spans="1:15" ht="12" customHeight="1" x14ac:dyDescent="0.2">
      <c r="A27" s="51" t="s">
        <v>102</v>
      </c>
      <c r="B27" s="196">
        <v>31</v>
      </c>
      <c r="C27" s="197">
        <v>3</v>
      </c>
      <c r="D27" s="198">
        <v>34</v>
      </c>
      <c r="E27" s="51"/>
      <c r="F27" s="3"/>
      <c r="G27" s="3"/>
      <c r="N27" s="5"/>
      <c r="O27" s="5"/>
    </row>
    <row r="28" spans="1:15" ht="12" customHeight="1" x14ac:dyDescent="0.2">
      <c r="A28" s="51" t="s">
        <v>103</v>
      </c>
      <c r="B28" s="196">
        <v>124715</v>
      </c>
      <c r="C28" s="197">
        <v>4283</v>
      </c>
      <c r="D28" s="198">
        <v>128998</v>
      </c>
      <c r="E28" s="51"/>
      <c r="F28" s="3"/>
      <c r="G28" s="3"/>
      <c r="N28" s="5"/>
      <c r="O28" s="5"/>
    </row>
    <row r="29" spans="1:15" ht="12" customHeight="1" x14ac:dyDescent="0.2">
      <c r="A29" s="51" t="s">
        <v>104</v>
      </c>
      <c r="B29" s="196">
        <v>13465</v>
      </c>
      <c r="C29" s="197">
        <v>2248</v>
      </c>
      <c r="D29" s="198">
        <v>15713</v>
      </c>
      <c r="E29" s="51"/>
      <c r="F29" s="3"/>
      <c r="G29" s="3"/>
      <c r="K29" s="200"/>
      <c r="N29" s="5"/>
      <c r="O29" s="5"/>
    </row>
    <row r="30" spans="1:15" s="200" customFormat="1" ht="12" customHeight="1" x14ac:dyDescent="0.2">
      <c r="A30" s="201" t="s">
        <v>86</v>
      </c>
      <c r="B30" s="207">
        <v>540445</v>
      </c>
      <c r="C30" s="207">
        <v>46659</v>
      </c>
      <c r="D30" s="207">
        <v>587104</v>
      </c>
      <c r="E30" s="51"/>
      <c r="F30" s="206"/>
      <c r="G30" s="206"/>
      <c r="K30" s="5"/>
    </row>
    <row r="31" spans="1:15" ht="12" customHeight="1" x14ac:dyDescent="0.2">
      <c r="A31" s="195" t="s">
        <v>105</v>
      </c>
      <c r="B31" s="196"/>
      <c r="C31" s="197"/>
      <c r="D31" s="198"/>
      <c r="E31" s="51"/>
      <c r="F31" s="3"/>
      <c r="G31" s="3"/>
      <c r="N31" s="5"/>
      <c r="O31" s="5"/>
    </row>
    <row r="32" spans="1:15" ht="12" customHeight="1" x14ac:dyDescent="0.2">
      <c r="A32" s="51" t="s">
        <v>106</v>
      </c>
      <c r="B32" s="196">
        <v>141914</v>
      </c>
      <c r="C32" s="197">
        <v>14518</v>
      </c>
      <c r="D32" s="198">
        <v>156432</v>
      </c>
      <c r="E32" s="51"/>
      <c r="F32" s="3"/>
      <c r="G32" s="3"/>
      <c r="K32" s="200"/>
      <c r="N32" s="5"/>
      <c r="O32" s="5"/>
    </row>
    <row r="33" spans="1:15" s="200" customFormat="1" ht="12" customHeight="1" x14ac:dyDescent="0.2">
      <c r="A33" s="201" t="s">
        <v>86</v>
      </c>
      <c r="B33" s="207">
        <v>141914</v>
      </c>
      <c r="C33" s="203">
        <v>14518</v>
      </c>
      <c r="D33" s="204">
        <v>156432</v>
      </c>
      <c r="E33" s="51"/>
      <c r="F33" s="206"/>
      <c r="G33" s="206"/>
      <c r="K33" s="5"/>
    </row>
    <row r="34" spans="1:15" ht="12" customHeight="1" x14ac:dyDescent="0.2">
      <c r="A34" s="195" t="s">
        <v>107</v>
      </c>
      <c r="B34" s="196"/>
      <c r="C34" s="197"/>
      <c r="D34" s="198"/>
      <c r="E34" s="51"/>
      <c r="F34" s="3"/>
      <c r="G34" s="3"/>
      <c r="N34" s="5"/>
      <c r="O34" s="5"/>
    </row>
    <row r="35" spans="1:15" ht="12" customHeight="1" x14ac:dyDescent="0.2">
      <c r="A35" s="51" t="s">
        <v>108</v>
      </c>
      <c r="B35" s="196">
        <v>49661</v>
      </c>
      <c r="C35" s="197">
        <v>5561</v>
      </c>
      <c r="D35" s="198">
        <v>55222</v>
      </c>
      <c r="E35" s="51"/>
      <c r="F35" s="3"/>
      <c r="G35" s="3"/>
      <c r="N35" s="5"/>
      <c r="O35" s="5"/>
    </row>
    <row r="36" spans="1:15" ht="12" customHeight="1" x14ac:dyDescent="0.2">
      <c r="A36" s="51" t="s">
        <v>109</v>
      </c>
      <c r="B36" s="196">
        <v>56094</v>
      </c>
      <c r="C36" s="197">
        <v>5930</v>
      </c>
      <c r="D36" s="198">
        <v>62024</v>
      </c>
      <c r="E36" s="51"/>
      <c r="F36" s="3"/>
      <c r="G36" s="3"/>
      <c r="N36" s="5"/>
      <c r="O36" s="5"/>
    </row>
    <row r="37" spans="1:15" ht="12" customHeight="1" x14ac:dyDescent="0.2">
      <c r="A37" s="51" t="s">
        <v>110</v>
      </c>
      <c r="B37" s="196">
        <v>78</v>
      </c>
      <c r="C37" s="197">
        <v>0</v>
      </c>
      <c r="D37" s="198">
        <v>78</v>
      </c>
      <c r="E37" s="51"/>
      <c r="F37" s="3"/>
      <c r="G37" s="3"/>
      <c r="N37" s="5"/>
      <c r="O37" s="5"/>
    </row>
    <row r="38" spans="1:15" ht="12" customHeight="1" x14ac:dyDescent="0.2">
      <c r="A38" s="208" t="s">
        <v>111</v>
      </c>
      <c r="B38" s="196">
        <v>11624</v>
      </c>
      <c r="C38" s="197">
        <v>4376</v>
      </c>
      <c r="D38" s="198">
        <v>16000</v>
      </c>
      <c r="E38" s="51"/>
      <c r="F38" s="3"/>
      <c r="G38" s="3"/>
      <c r="K38" s="200"/>
      <c r="N38" s="5"/>
      <c r="O38" s="5"/>
    </row>
    <row r="39" spans="1:15" s="200" customFormat="1" ht="12" customHeight="1" x14ac:dyDescent="0.2">
      <c r="A39" s="201" t="s">
        <v>86</v>
      </c>
      <c r="B39" s="207">
        <v>117457</v>
      </c>
      <c r="C39" s="203">
        <v>15867</v>
      </c>
      <c r="D39" s="204">
        <v>133324</v>
      </c>
      <c r="E39" s="51"/>
      <c r="F39" s="206"/>
      <c r="G39" s="206"/>
      <c r="K39" s="5"/>
    </row>
    <row r="40" spans="1:15" ht="12" customHeight="1" x14ac:dyDescent="0.2">
      <c r="A40" s="195" t="s">
        <v>112</v>
      </c>
      <c r="B40" s="196"/>
      <c r="C40" s="197"/>
      <c r="D40" s="198"/>
      <c r="E40" s="51"/>
      <c r="F40" s="3"/>
      <c r="G40" s="3"/>
      <c r="N40" s="5"/>
      <c r="O40" s="5"/>
    </row>
    <row r="41" spans="1:15" ht="12" customHeight="1" x14ac:dyDescent="0.2">
      <c r="A41" s="51" t="s">
        <v>113</v>
      </c>
      <c r="B41" s="196">
        <v>3163</v>
      </c>
      <c r="C41" s="197">
        <v>760</v>
      </c>
      <c r="D41" s="198">
        <v>3923</v>
      </c>
      <c r="E41" s="51"/>
      <c r="F41" s="3"/>
      <c r="G41" s="3"/>
      <c r="N41" s="5"/>
      <c r="O41" s="5"/>
    </row>
    <row r="42" spans="1:15" ht="12" customHeight="1" x14ac:dyDescent="0.2">
      <c r="A42" s="51" t="s">
        <v>114</v>
      </c>
      <c r="B42" s="196">
        <v>2708</v>
      </c>
      <c r="C42" s="197">
        <v>1165</v>
      </c>
      <c r="D42" s="198">
        <v>3873</v>
      </c>
      <c r="E42" s="51"/>
      <c r="F42" s="3"/>
      <c r="G42" s="3"/>
      <c r="N42" s="5"/>
      <c r="O42" s="5"/>
    </row>
    <row r="43" spans="1:15" ht="12" customHeight="1" x14ac:dyDescent="0.2">
      <c r="A43" s="51" t="s">
        <v>115</v>
      </c>
      <c r="B43" s="196">
        <v>7865</v>
      </c>
      <c r="C43" s="197">
        <v>2146</v>
      </c>
      <c r="D43" s="198">
        <v>10011</v>
      </c>
      <c r="E43" s="51"/>
      <c r="F43" s="3"/>
      <c r="G43" s="3"/>
      <c r="N43" s="5"/>
      <c r="O43" s="5"/>
    </row>
    <row r="44" spans="1:15" ht="12" customHeight="1" x14ac:dyDescent="0.2">
      <c r="A44" s="51" t="s">
        <v>116</v>
      </c>
      <c r="B44" s="196">
        <v>25241</v>
      </c>
      <c r="C44" s="197">
        <v>3584</v>
      </c>
      <c r="D44" s="198">
        <v>28825</v>
      </c>
      <c r="E44" s="51"/>
      <c r="F44" s="3"/>
      <c r="G44" s="3"/>
      <c r="N44" s="5"/>
      <c r="O44" s="5"/>
    </row>
    <row r="45" spans="1:15" ht="12" customHeight="1" x14ac:dyDescent="0.2">
      <c r="A45" s="51" t="s">
        <v>117</v>
      </c>
      <c r="B45" s="196">
        <v>18044</v>
      </c>
      <c r="C45" s="197">
        <v>3593</v>
      </c>
      <c r="D45" s="198">
        <v>21637</v>
      </c>
      <c r="E45" s="51"/>
      <c r="F45" s="3"/>
      <c r="G45" s="3"/>
      <c r="N45" s="5"/>
      <c r="O45" s="5"/>
    </row>
    <row r="46" spans="1:15" ht="12" customHeight="1" x14ac:dyDescent="0.2">
      <c r="A46" s="51" t="s">
        <v>118</v>
      </c>
      <c r="B46" s="196">
        <v>4871</v>
      </c>
      <c r="C46" s="197">
        <v>2033</v>
      </c>
      <c r="D46" s="198">
        <v>6904</v>
      </c>
      <c r="E46" s="51"/>
      <c r="F46" s="3"/>
      <c r="G46" s="3"/>
      <c r="N46" s="5"/>
      <c r="O46" s="5"/>
    </row>
    <row r="47" spans="1:15" ht="12" customHeight="1" x14ac:dyDescent="0.2">
      <c r="A47" s="51" t="s">
        <v>119</v>
      </c>
      <c r="B47" s="196">
        <v>2075</v>
      </c>
      <c r="C47" s="197">
        <v>297</v>
      </c>
      <c r="D47" s="198">
        <v>2372</v>
      </c>
      <c r="E47" s="51"/>
      <c r="F47" s="3"/>
      <c r="G47" s="3"/>
      <c r="N47" s="5"/>
      <c r="O47" s="5"/>
    </row>
    <row r="48" spans="1:15" ht="12" customHeight="1" x14ac:dyDescent="0.2">
      <c r="A48" s="51" t="s">
        <v>120</v>
      </c>
      <c r="B48" s="196">
        <v>5278</v>
      </c>
      <c r="C48" s="197">
        <v>1204</v>
      </c>
      <c r="D48" s="198">
        <v>6482</v>
      </c>
      <c r="E48" s="51"/>
      <c r="F48" s="3"/>
      <c r="G48" s="3"/>
      <c r="N48" s="5"/>
      <c r="O48" s="5"/>
    </row>
    <row r="49" spans="1:15" ht="12" customHeight="1" x14ac:dyDescent="0.2">
      <c r="A49" s="51" t="s">
        <v>121</v>
      </c>
      <c r="B49" s="196">
        <v>13076</v>
      </c>
      <c r="C49" s="197">
        <v>2926</v>
      </c>
      <c r="D49" s="198">
        <v>16002</v>
      </c>
      <c r="E49" s="51"/>
      <c r="F49" s="3"/>
      <c r="G49" s="3"/>
      <c r="N49" s="5"/>
      <c r="O49" s="5"/>
    </row>
    <row r="50" spans="1:15" ht="12" customHeight="1" x14ac:dyDescent="0.2">
      <c r="A50" s="51" t="s">
        <v>122</v>
      </c>
      <c r="B50" s="196">
        <v>2849</v>
      </c>
      <c r="C50" s="197">
        <v>755</v>
      </c>
      <c r="D50" s="198">
        <v>3604</v>
      </c>
      <c r="E50" s="51"/>
      <c r="F50" s="3"/>
      <c r="G50" s="3"/>
      <c r="N50" s="5"/>
      <c r="O50" s="5"/>
    </row>
    <row r="51" spans="1:15" ht="12" customHeight="1" x14ac:dyDescent="0.2">
      <c r="A51" s="51" t="s">
        <v>123</v>
      </c>
      <c r="B51" s="196">
        <v>4411</v>
      </c>
      <c r="C51" s="197">
        <v>646</v>
      </c>
      <c r="D51" s="198">
        <v>5057</v>
      </c>
      <c r="E51" s="51"/>
      <c r="F51" s="3"/>
      <c r="G51" s="3"/>
      <c r="N51" s="5"/>
      <c r="O51" s="5"/>
    </row>
    <row r="52" spans="1:15" ht="12" customHeight="1" x14ac:dyDescent="0.2">
      <c r="A52" s="51" t="s">
        <v>124</v>
      </c>
      <c r="B52" s="196">
        <v>1291</v>
      </c>
      <c r="C52" s="197">
        <v>54</v>
      </c>
      <c r="D52" s="198">
        <v>1345</v>
      </c>
      <c r="E52" s="51"/>
      <c r="F52" s="3"/>
      <c r="G52" s="3"/>
      <c r="N52" s="5"/>
      <c r="O52" s="5"/>
    </row>
    <row r="53" spans="1:15" ht="12" customHeight="1" x14ac:dyDescent="0.2">
      <c r="A53" s="51" t="s">
        <v>125</v>
      </c>
      <c r="B53" s="196">
        <v>536</v>
      </c>
      <c r="C53" s="197">
        <v>38</v>
      </c>
      <c r="D53" s="198">
        <v>574</v>
      </c>
      <c r="E53" s="51"/>
      <c r="F53" s="3"/>
      <c r="G53" s="3"/>
      <c r="N53" s="5"/>
      <c r="O53" s="5"/>
    </row>
    <row r="54" spans="1:15" ht="12" customHeight="1" x14ac:dyDescent="0.2">
      <c r="A54" s="51" t="s">
        <v>126</v>
      </c>
      <c r="B54" s="196">
        <v>272</v>
      </c>
      <c r="C54" s="197">
        <v>27</v>
      </c>
      <c r="D54" s="198">
        <v>299</v>
      </c>
      <c r="E54" s="51"/>
      <c r="F54" s="3"/>
      <c r="G54" s="3"/>
      <c r="N54" s="5"/>
      <c r="O54" s="5"/>
    </row>
    <row r="55" spans="1:15" ht="12" customHeight="1" x14ac:dyDescent="0.2">
      <c r="A55" s="51" t="s">
        <v>127</v>
      </c>
      <c r="B55" s="196">
        <v>29121</v>
      </c>
      <c r="C55" s="197">
        <v>3676</v>
      </c>
      <c r="D55" s="198">
        <v>32797</v>
      </c>
      <c r="E55" s="51"/>
      <c r="F55" s="3"/>
      <c r="G55" s="3"/>
      <c r="N55" s="5"/>
      <c r="O55" s="5"/>
    </row>
    <row r="56" spans="1:15" ht="12" customHeight="1" x14ac:dyDescent="0.2">
      <c r="A56" s="51" t="s">
        <v>128</v>
      </c>
      <c r="B56" s="196">
        <v>7846</v>
      </c>
      <c r="C56" s="197">
        <v>2686</v>
      </c>
      <c r="D56" s="198">
        <v>10532</v>
      </c>
      <c r="E56" s="51"/>
      <c r="F56" s="3"/>
      <c r="G56" s="3"/>
      <c r="J56" s="40"/>
      <c r="K56" s="40"/>
      <c r="N56" s="5"/>
      <c r="O56" s="5"/>
    </row>
    <row r="57" spans="1:15" ht="12" customHeight="1" x14ac:dyDescent="0.2">
      <c r="A57" s="51" t="s">
        <v>129</v>
      </c>
      <c r="B57" s="196">
        <v>6350</v>
      </c>
      <c r="C57" s="197">
        <v>2192</v>
      </c>
      <c r="D57" s="198">
        <v>8542</v>
      </c>
      <c r="E57" s="51"/>
      <c r="F57" s="3"/>
      <c r="G57" s="3"/>
      <c r="J57" s="40"/>
      <c r="K57" s="40"/>
      <c r="N57" s="5"/>
      <c r="O57" s="5"/>
    </row>
    <row r="58" spans="1:15" ht="12" customHeight="1" x14ac:dyDescent="0.2">
      <c r="A58" s="201" t="s">
        <v>86</v>
      </c>
      <c r="B58" s="207">
        <v>134997</v>
      </c>
      <c r="C58" s="203">
        <v>27782</v>
      </c>
      <c r="D58" s="204">
        <v>162779</v>
      </c>
      <c r="E58" s="51"/>
      <c r="F58" s="3"/>
      <c r="G58" s="3"/>
      <c r="J58" s="40"/>
      <c r="K58" s="209"/>
      <c r="N58" s="5"/>
      <c r="O58" s="5"/>
    </row>
    <row r="59" spans="1:15" ht="12.75" customHeight="1" x14ac:dyDescent="0.2">
      <c r="A59" s="205"/>
      <c r="B59" s="210"/>
      <c r="C59" s="211"/>
      <c r="D59" s="212"/>
      <c r="E59" s="51"/>
      <c r="F59" s="3"/>
      <c r="G59" s="3"/>
      <c r="J59" s="40"/>
      <c r="K59" s="209"/>
      <c r="N59" s="5"/>
      <c r="O59" s="5"/>
    </row>
    <row r="60" spans="1:15" s="200" customFormat="1" ht="14.25" customHeight="1" x14ac:dyDescent="0.2">
      <c r="A60" s="213" t="s">
        <v>130</v>
      </c>
      <c r="B60" s="207">
        <v>1103460</v>
      </c>
      <c r="C60" s="207">
        <v>127691</v>
      </c>
      <c r="D60" s="207">
        <v>1231151</v>
      </c>
      <c r="E60" s="51"/>
      <c r="F60" s="206"/>
      <c r="G60" s="206"/>
      <c r="J60" s="209"/>
      <c r="K60" s="40"/>
    </row>
    <row r="61" spans="1:15" ht="16.5" customHeight="1" x14ac:dyDescent="0.2">
      <c r="A61" s="3"/>
      <c r="B61" s="185"/>
      <c r="C61" s="84"/>
      <c r="D61" s="3"/>
      <c r="E61" s="205"/>
      <c r="F61" s="3"/>
      <c r="G61" s="3"/>
      <c r="J61" s="40"/>
      <c r="K61" s="40"/>
      <c r="N61" s="5"/>
      <c r="O61" s="5"/>
    </row>
    <row r="62" spans="1:15" s="40" customFormat="1" ht="12" customHeight="1" x14ac:dyDescent="0.2">
      <c r="A62" s="54"/>
      <c r="B62" s="53"/>
      <c r="C62" s="214"/>
      <c r="D62" s="51"/>
      <c r="E62" s="205"/>
      <c r="F62" s="51"/>
      <c r="G62" s="51"/>
    </row>
    <row r="63" spans="1:15" s="183" customFormat="1" ht="15.75" customHeight="1" x14ac:dyDescent="0.2">
      <c r="A63" s="56" t="s">
        <v>131</v>
      </c>
      <c r="B63" s="184"/>
      <c r="C63" s="182"/>
      <c r="E63" s="215"/>
      <c r="J63" s="215"/>
      <c r="K63" s="215"/>
    </row>
    <row r="64" spans="1:15" s="190" customFormat="1" ht="12" customHeight="1" x14ac:dyDescent="0.2">
      <c r="A64" s="3"/>
      <c r="B64" s="187" t="s">
        <v>74</v>
      </c>
      <c r="C64" s="216" t="s">
        <v>75</v>
      </c>
      <c r="D64" s="186" t="s">
        <v>76</v>
      </c>
      <c r="E64" s="186"/>
      <c r="F64" s="64"/>
      <c r="G64" s="64"/>
      <c r="H64" s="14"/>
      <c r="I64" s="14"/>
      <c r="J64" s="14"/>
      <c r="K64" s="14"/>
    </row>
    <row r="65" spans="1:15" s="14" customFormat="1" ht="12" customHeight="1" x14ac:dyDescent="0.2">
      <c r="A65" s="191" t="s">
        <v>77</v>
      </c>
      <c r="B65" s="192" t="s">
        <v>194</v>
      </c>
      <c r="C65" s="193" t="s">
        <v>195</v>
      </c>
      <c r="D65" s="217" t="s">
        <v>80</v>
      </c>
      <c r="E65" s="194"/>
      <c r="F65" s="3"/>
      <c r="G65" s="3"/>
      <c r="H65" s="5"/>
      <c r="I65" s="5"/>
      <c r="J65" s="5"/>
      <c r="K65" s="5"/>
    </row>
    <row r="66" spans="1:15" ht="12" customHeight="1" x14ac:dyDescent="0.2">
      <c r="A66" s="195" t="s">
        <v>132</v>
      </c>
      <c r="B66" s="196"/>
      <c r="C66" s="197"/>
      <c r="D66" s="198"/>
      <c r="E66" s="51"/>
      <c r="F66" s="3"/>
      <c r="G66" s="3"/>
      <c r="N66" s="5"/>
      <c r="O66" s="5"/>
    </row>
    <row r="67" spans="1:15" ht="12" customHeight="1" x14ac:dyDescent="0.2">
      <c r="A67" s="51" t="s">
        <v>133</v>
      </c>
      <c r="B67" s="196">
        <v>80057</v>
      </c>
      <c r="C67" s="197">
        <v>5706</v>
      </c>
      <c r="D67" s="198">
        <v>85763</v>
      </c>
      <c r="E67" s="51"/>
      <c r="F67" s="3"/>
      <c r="G67" s="3"/>
      <c r="N67" s="5"/>
      <c r="O67" s="5"/>
    </row>
    <row r="68" spans="1:15" ht="12" customHeight="1" x14ac:dyDescent="0.2">
      <c r="A68" s="51" t="s">
        <v>134</v>
      </c>
      <c r="B68" s="196">
        <v>8598</v>
      </c>
      <c r="C68" s="197">
        <v>532</v>
      </c>
      <c r="D68" s="198">
        <v>9130</v>
      </c>
      <c r="E68" s="51"/>
      <c r="F68" s="3"/>
      <c r="G68" s="3"/>
      <c r="N68" s="5"/>
      <c r="O68" s="5"/>
    </row>
    <row r="69" spans="1:15" ht="12" customHeight="1" x14ac:dyDescent="0.2">
      <c r="A69" s="51" t="s">
        <v>135</v>
      </c>
      <c r="B69" s="196">
        <v>62855</v>
      </c>
      <c r="C69" s="197">
        <v>9320</v>
      </c>
      <c r="D69" s="198">
        <v>72175</v>
      </c>
      <c r="E69" s="51"/>
      <c r="F69" s="3"/>
      <c r="G69" s="3"/>
      <c r="N69" s="5"/>
      <c r="O69" s="5"/>
    </row>
    <row r="70" spans="1:15" ht="12" customHeight="1" x14ac:dyDescent="0.2">
      <c r="A70" s="51" t="s">
        <v>136</v>
      </c>
      <c r="B70" s="196">
        <v>1145</v>
      </c>
      <c r="C70" s="197">
        <v>208</v>
      </c>
      <c r="D70" s="198">
        <v>1353</v>
      </c>
      <c r="E70" s="51"/>
      <c r="F70" s="206"/>
      <c r="G70" s="206"/>
      <c r="H70" s="200"/>
      <c r="I70" s="200"/>
      <c r="J70" s="200"/>
      <c r="K70" s="200"/>
      <c r="N70" s="5"/>
      <c r="O70" s="5"/>
    </row>
    <row r="71" spans="1:15" s="200" customFormat="1" ht="12" customHeight="1" x14ac:dyDescent="0.2">
      <c r="A71" s="201" t="s">
        <v>86</v>
      </c>
      <c r="B71" s="207">
        <v>152655</v>
      </c>
      <c r="C71" s="203">
        <v>15766</v>
      </c>
      <c r="D71" s="203">
        <v>168421</v>
      </c>
      <c r="E71" s="205"/>
      <c r="F71" s="3"/>
      <c r="G71" s="3"/>
      <c r="H71" s="5"/>
      <c r="I71" s="5"/>
      <c r="J71" s="5"/>
      <c r="K71" s="5"/>
    </row>
    <row r="72" spans="1:15" ht="12" customHeight="1" x14ac:dyDescent="0.2">
      <c r="A72" s="195" t="s">
        <v>137</v>
      </c>
      <c r="B72" s="196"/>
      <c r="C72" s="197"/>
      <c r="D72" s="198"/>
      <c r="E72" s="51"/>
      <c r="F72" s="3"/>
      <c r="G72" s="3"/>
      <c r="N72" s="5"/>
      <c r="O72" s="5"/>
    </row>
    <row r="73" spans="1:15" ht="12" customHeight="1" x14ac:dyDescent="0.2">
      <c r="A73" s="51" t="s">
        <v>138</v>
      </c>
      <c r="B73" s="196">
        <v>3504</v>
      </c>
      <c r="C73" s="197">
        <v>323</v>
      </c>
      <c r="D73" s="198">
        <v>3827</v>
      </c>
      <c r="E73" s="51"/>
      <c r="F73" s="3"/>
      <c r="G73" s="3"/>
      <c r="N73" s="5"/>
      <c r="O73" s="5"/>
    </row>
    <row r="74" spans="1:15" ht="12" customHeight="1" x14ac:dyDescent="0.2">
      <c r="A74" s="51" t="s">
        <v>139</v>
      </c>
      <c r="B74" s="196">
        <v>13341</v>
      </c>
      <c r="C74" s="197">
        <v>296</v>
      </c>
      <c r="D74" s="198">
        <v>13637</v>
      </c>
      <c r="E74" s="51"/>
      <c r="F74" s="3"/>
      <c r="G74" s="3"/>
      <c r="N74" s="5"/>
      <c r="O74" s="5"/>
    </row>
    <row r="75" spans="1:15" ht="12" customHeight="1" x14ac:dyDescent="0.2">
      <c r="A75" s="51" t="s">
        <v>140</v>
      </c>
      <c r="B75" s="196">
        <v>13243</v>
      </c>
      <c r="C75" s="197">
        <v>1068</v>
      </c>
      <c r="D75" s="198">
        <v>14311</v>
      </c>
      <c r="E75" s="51"/>
      <c r="F75" s="206"/>
      <c r="G75" s="206"/>
      <c r="H75" s="200"/>
      <c r="I75" s="200"/>
      <c r="J75" s="200"/>
      <c r="K75" s="200"/>
      <c r="N75" s="5"/>
      <c r="O75" s="5"/>
    </row>
    <row r="76" spans="1:15" s="200" customFormat="1" ht="12" customHeight="1" x14ac:dyDescent="0.2">
      <c r="A76" s="201" t="s">
        <v>86</v>
      </c>
      <c r="B76" s="207">
        <v>30088</v>
      </c>
      <c r="C76" s="203">
        <v>1687</v>
      </c>
      <c r="D76" s="204">
        <v>31775</v>
      </c>
      <c r="E76" s="205"/>
      <c r="F76" s="3"/>
      <c r="G76" s="3"/>
      <c r="H76" s="5"/>
      <c r="I76" s="5"/>
      <c r="J76" s="5"/>
      <c r="K76" s="5"/>
    </row>
    <row r="77" spans="1:15" ht="12" customHeight="1" x14ac:dyDescent="0.2">
      <c r="A77" s="195" t="s">
        <v>141</v>
      </c>
      <c r="B77" s="196"/>
      <c r="C77" s="197"/>
      <c r="D77" s="198"/>
      <c r="E77" s="51"/>
      <c r="F77" s="3"/>
      <c r="G77" s="3"/>
      <c r="N77" s="5"/>
      <c r="O77" s="5"/>
    </row>
    <row r="78" spans="1:15" ht="12" customHeight="1" x14ac:dyDescent="0.2">
      <c r="A78" s="51" t="s">
        <v>142</v>
      </c>
      <c r="B78" s="196">
        <v>36779</v>
      </c>
      <c r="C78" s="197">
        <v>6312</v>
      </c>
      <c r="D78" s="198">
        <v>43091</v>
      </c>
      <c r="E78" s="51"/>
      <c r="F78" s="3"/>
      <c r="G78" s="3"/>
      <c r="N78" s="5"/>
      <c r="O78" s="5"/>
    </row>
    <row r="79" spans="1:15" ht="12" customHeight="1" x14ac:dyDescent="0.2">
      <c r="A79" s="51" t="s">
        <v>143</v>
      </c>
      <c r="B79" s="196">
        <v>9785</v>
      </c>
      <c r="C79" s="197">
        <v>3118</v>
      </c>
      <c r="D79" s="198">
        <v>12903</v>
      </c>
      <c r="E79" s="51"/>
      <c r="F79" s="3"/>
      <c r="G79" s="3"/>
    </row>
    <row r="80" spans="1:15" ht="12" customHeight="1" x14ac:dyDescent="0.2">
      <c r="A80" s="51" t="s">
        <v>144</v>
      </c>
      <c r="B80" s="196">
        <v>8042</v>
      </c>
      <c r="C80" s="197">
        <v>2252</v>
      </c>
      <c r="D80" s="198">
        <v>10294</v>
      </c>
      <c r="E80" s="51"/>
      <c r="F80" s="3"/>
      <c r="G80" s="3"/>
    </row>
    <row r="81" spans="1:16" ht="12" customHeight="1" x14ac:dyDescent="0.2">
      <c r="A81" s="51" t="s">
        <v>145</v>
      </c>
      <c r="B81" s="196">
        <v>6604</v>
      </c>
      <c r="C81" s="197">
        <v>3638</v>
      </c>
      <c r="D81" s="198">
        <v>10242</v>
      </c>
      <c r="E81" s="51"/>
      <c r="F81" s="3"/>
      <c r="G81" s="3"/>
    </row>
    <row r="82" spans="1:16" ht="12" customHeight="1" x14ac:dyDescent="0.2">
      <c r="A82" s="51" t="s">
        <v>146</v>
      </c>
      <c r="B82" s="196">
        <v>2597</v>
      </c>
      <c r="C82" s="197">
        <v>922</v>
      </c>
      <c r="D82" s="198">
        <v>3519</v>
      </c>
      <c r="E82" s="51"/>
      <c r="F82" s="3"/>
      <c r="G82" s="3"/>
    </row>
    <row r="83" spans="1:16" ht="12" customHeight="1" x14ac:dyDescent="0.2">
      <c r="A83" s="208" t="s">
        <v>147</v>
      </c>
      <c r="B83" s="196">
        <v>3698</v>
      </c>
      <c r="C83" s="197">
        <v>1158</v>
      </c>
      <c r="D83" s="198">
        <v>4856</v>
      </c>
      <c r="E83" s="51"/>
      <c r="F83" s="3"/>
      <c r="G83" s="3"/>
    </row>
    <row r="84" spans="1:16" ht="12" customHeight="1" x14ac:dyDescent="0.2">
      <c r="A84" s="51" t="s">
        <v>148</v>
      </c>
      <c r="B84" s="196">
        <v>9365</v>
      </c>
      <c r="C84" s="197">
        <v>2521</v>
      </c>
      <c r="D84" s="198">
        <v>11886</v>
      </c>
      <c r="E84" s="51"/>
      <c r="F84" s="3"/>
      <c r="G84" s="3"/>
    </row>
    <row r="85" spans="1:16" ht="12" customHeight="1" x14ac:dyDescent="0.2">
      <c r="A85" s="51" t="s">
        <v>149</v>
      </c>
      <c r="B85" s="196">
        <v>7584</v>
      </c>
      <c r="C85" s="197">
        <v>3996</v>
      </c>
      <c r="D85" s="198">
        <v>11580</v>
      </c>
      <c r="E85" s="51"/>
      <c r="F85" s="206"/>
      <c r="G85" s="206"/>
      <c r="H85" s="200"/>
      <c r="I85" s="200"/>
      <c r="J85" s="200"/>
      <c r="K85" s="200"/>
      <c r="L85" s="200"/>
      <c r="M85" s="200"/>
      <c r="P85" s="200"/>
    </row>
    <row r="86" spans="1:16" s="200" customFormat="1" ht="12" customHeight="1" x14ac:dyDescent="0.2">
      <c r="A86" s="201" t="s">
        <v>86</v>
      </c>
      <c r="B86" s="207">
        <v>84454</v>
      </c>
      <c r="C86" s="203">
        <v>23917</v>
      </c>
      <c r="D86" s="204">
        <v>108371</v>
      </c>
      <c r="E86" s="205"/>
      <c r="F86" s="3"/>
      <c r="G86" s="3"/>
      <c r="H86" s="5"/>
      <c r="I86" s="5"/>
      <c r="J86" s="5"/>
      <c r="K86" s="5"/>
      <c r="L86" s="5"/>
      <c r="M86" s="5"/>
      <c r="N86" s="218"/>
      <c r="O86" s="218"/>
      <c r="P86" s="5"/>
    </row>
    <row r="87" spans="1:16" ht="12" customHeight="1" x14ac:dyDescent="0.2">
      <c r="A87" s="195" t="s">
        <v>150</v>
      </c>
      <c r="B87" s="196"/>
      <c r="C87" s="197"/>
      <c r="D87" s="198"/>
      <c r="E87" s="51"/>
      <c r="F87" s="3"/>
      <c r="G87" s="3"/>
    </row>
    <row r="88" spans="1:16" ht="12" customHeight="1" x14ac:dyDescent="0.2">
      <c r="A88" s="51" t="s">
        <v>151</v>
      </c>
      <c r="B88" s="196">
        <v>15071</v>
      </c>
      <c r="C88" s="197">
        <v>3884</v>
      </c>
      <c r="D88" s="198">
        <v>18955</v>
      </c>
      <c r="E88" s="51"/>
      <c r="F88" s="3"/>
      <c r="G88" s="3"/>
    </row>
    <row r="89" spans="1:16" ht="12" customHeight="1" x14ac:dyDescent="0.2">
      <c r="A89" s="51" t="s">
        <v>152</v>
      </c>
      <c r="B89" s="196">
        <v>608</v>
      </c>
      <c r="C89" s="197">
        <v>130</v>
      </c>
      <c r="D89" s="198">
        <v>738</v>
      </c>
      <c r="E89" s="51"/>
      <c r="F89" s="3"/>
      <c r="G89" s="3"/>
    </row>
    <row r="90" spans="1:16" ht="12" customHeight="1" x14ac:dyDescent="0.2">
      <c r="A90" s="51" t="s">
        <v>153</v>
      </c>
      <c r="B90" s="196">
        <v>5277</v>
      </c>
      <c r="C90" s="197">
        <v>1771</v>
      </c>
      <c r="D90" s="198">
        <v>7048</v>
      </c>
      <c r="E90" s="51"/>
      <c r="F90" s="3"/>
      <c r="G90" s="3"/>
    </row>
    <row r="91" spans="1:16" ht="12" customHeight="1" x14ac:dyDescent="0.2">
      <c r="A91" s="51" t="s">
        <v>154</v>
      </c>
      <c r="B91" s="196">
        <v>13115</v>
      </c>
      <c r="C91" s="197">
        <v>1374</v>
      </c>
      <c r="D91" s="198">
        <v>14489</v>
      </c>
      <c r="E91" s="51"/>
      <c r="F91" s="3"/>
      <c r="G91" s="3"/>
    </row>
    <row r="92" spans="1:16" ht="12" customHeight="1" x14ac:dyDescent="0.2">
      <c r="A92" s="51" t="s">
        <v>155</v>
      </c>
      <c r="B92" s="196">
        <v>71394</v>
      </c>
      <c r="C92" s="197">
        <v>11741</v>
      </c>
      <c r="D92" s="198">
        <v>83135</v>
      </c>
      <c r="E92" s="51"/>
      <c r="F92" s="3"/>
      <c r="G92" s="3"/>
    </row>
    <row r="93" spans="1:16" ht="12" customHeight="1" x14ac:dyDescent="0.2">
      <c r="A93" s="51" t="s">
        <v>156</v>
      </c>
      <c r="B93" s="196">
        <v>64686</v>
      </c>
      <c r="C93" s="197">
        <v>12870</v>
      </c>
      <c r="D93" s="198">
        <v>77556</v>
      </c>
      <c r="E93" s="51"/>
      <c r="F93" s="3"/>
      <c r="G93" s="3"/>
    </row>
    <row r="94" spans="1:16" ht="12" customHeight="1" x14ac:dyDescent="0.2">
      <c r="A94" s="51" t="s">
        <v>157</v>
      </c>
      <c r="B94" s="196">
        <v>2436</v>
      </c>
      <c r="C94" s="197">
        <v>1810</v>
      </c>
      <c r="D94" s="198">
        <v>4246</v>
      </c>
      <c r="E94" s="51"/>
      <c r="F94" s="3"/>
      <c r="G94" s="3"/>
    </row>
    <row r="95" spans="1:16" ht="12" customHeight="1" x14ac:dyDescent="0.2">
      <c r="A95" s="208" t="s">
        <v>158</v>
      </c>
      <c r="B95" s="196">
        <v>589</v>
      </c>
      <c r="C95" s="197">
        <v>99</v>
      </c>
      <c r="D95" s="198">
        <v>688</v>
      </c>
      <c r="E95" s="51"/>
      <c r="F95" s="3"/>
      <c r="G95" s="3"/>
    </row>
    <row r="96" spans="1:16" ht="12" customHeight="1" x14ac:dyDescent="0.2">
      <c r="A96" s="201" t="s">
        <v>86</v>
      </c>
      <c r="B96" s="207">
        <v>173176</v>
      </c>
      <c r="C96" s="203">
        <v>33679</v>
      </c>
      <c r="D96" s="204">
        <v>206855</v>
      </c>
      <c r="E96" s="51"/>
      <c r="F96" s="3"/>
      <c r="G96" s="3"/>
    </row>
    <row r="97" spans="1:16" ht="12" customHeight="1" x14ac:dyDescent="0.2">
      <c r="A97" s="201"/>
      <c r="B97" s="207"/>
      <c r="C97" s="203"/>
      <c r="D97" s="204"/>
      <c r="E97" s="51"/>
      <c r="F97" s="3"/>
      <c r="G97" s="3"/>
    </row>
    <row r="98" spans="1:16" ht="14.25" customHeight="1" x14ac:dyDescent="0.2">
      <c r="A98" s="219" t="s">
        <v>159</v>
      </c>
      <c r="B98" s="207">
        <v>440373</v>
      </c>
      <c r="C98" s="207">
        <v>75049</v>
      </c>
      <c r="D98" s="207">
        <v>515422</v>
      </c>
      <c r="E98" s="51"/>
      <c r="F98" s="3"/>
      <c r="G98" s="3"/>
      <c r="K98" s="14"/>
      <c r="L98" s="14"/>
      <c r="M98" s="14"/>
      <c r="P98" s="14"/>
    </row>
    <row r="99" spans="1:16" ht="15" customHeight="1" x14ac:dyDescent="0.2">
      <c r="A99" s="220"/>
      <c r="B99" s="210"/>
      <c r="C99" s="211"/>
      <c r="D99" s="212"/>
      <c r="E99" s="51"/>
      <c r="F99" s="3"/>
      <c r="G99" s="3"/>
      <c r="K99" s="14"/>
      <c r="L99" s="14"/>
      <c r="M99" s="14"/>
      <c r="P99" s="14"/>
    </row>
    <row r="100" spans="1:16" s="14" customFormat="1" ht="14.25" customHeight="1" x14ac:dyDescent="0.2">
      <c r="A100" s="219" t="s">
        <v>28</v>
      </c>
      <c r="B100" s="221">
        <v>1543833</v>
      </c>
      <c r="C100" s="221">
        <v>202740</v>
      </c>
      <c r="D100" s="221">
        <v>1746573</v>
      </c>
      <c r="E100" s="51"/>
      <c r="F100" s="3"/>
      <c r="G100" s="3"/>
      <c r="H100" s="5"/>
      <c r="I100" s="5"/>
      <c r="J100" s="5"/>
      <c r="K100" s="5"/>
      <c r="L100" s="5"/>
      <c r="M100" s="5"/>
      <c r="N100" s="218"/>
      <c r="O100" s="218"/>
      <c r="P100" s="5"/>
    </row>
    <row r="101" spans="1:16" s="14" customFormat="1" ht="14.25" customHeight="1" x14ac:dyDescent="0.2">
      <c r="A101" s="220"/>
      <c r="B101" s="222"/>
      <c r="C101" s="222"/>
      <c r="D101" s="222"/>
      <c r="E101" s="51"/>
      <c r="F101" s="3"/>
      <c r="G101" s="3"/>
      <c r="H101" s="5"/>
      <c r="I101" s="5"/>
      <c r="J101" s="5"/>
      <c r="K101" s="5"/>
      <c r="L101" s="5"/>
      <c r="M101" s="5"/>
      <c r="N101" s="218"/>
      <c r="O101" s="218"/>
      <c r="P101" s="5"/>
    </row>
    <row r="102" spans="1:16" ht="15" customHeight="1" x14ac:dyDescent="0.15">
      <c r="A102" s="223" t="s">
        <v>8</v>
      </c>
      <c r="B102" s="196"/>
      <c r="C102" s="198"/>
      <c r="D102" s="198"/>
      <c r="E102" s="51"/>
      <c r="F102" s="3"/>
      <c r="G102" s="3"/>
    </row>
    <row r="103" spans="1:16" ht="14.25" customHeight="1" x14ac:dyDescent="0.2">
      <c r="A103" s="224" t="s">
        <v>160</v>
      </c>
      <c r="B103" s="196"/>
      <c r="C103" s="198"/>
      <c r="D103" s="198"/>
      <c r="E103" s="3"/>
      <c r="F103" s="3"/>
      <c r="G103" s="3"/>
    </row>
    <row r="104" spans="1:16" ht="14.25" customHeight="1" x14ac:dyDescent="0.2">
      <c r="A104" s="208" t="s">
        <v>196</v>
      </c>
      <c r="B104" s="185"/>
      <c r="C104" s="3"/>
      <c r="D104" s="3"/>
      <c r="E104" s="3"/>
      <c r="F104" s="3"/>
      <c r="G104" s="3"/>
    </row>
    <row r="105" spans="1:16" ht="12.75" x14ac:dyDescent="0.2">
      <c r="A105" s="330" t="s">
        <v>161</v>
      </c>
      <c r="B105" s="329"/>
      <c r="C105" s="329"/>
      <c r="D105" s="329"/>
      <c r="E105" s="329"/>
      <c r="F105" s="3"/>
      <c r="G105" s="3"/>
    </row>
    <row r="106" spans="1:16" ht="12.75" x14ac:dyDescent="0.2">
      <c r="A106" s="225"/>
      <c r="B106" s="225"/>
      <c r="C106" s="225"/>
      <c r="D106" s="225"/>
      <c r="E106" s="225"/>
      <c r="F106" s="3"/>
      <c r="G106" s="3"/>
    </row>
    <row r="107" spans="1:16" x14ac:dyDescent="0.2">
      <c r="N107" s="5"/>
      <c r="P107" s="218"/>
    </row>
    <row r="108" spans="1:16" x14ac:dyDescent="0.2">
      <c r="N108" s="5"/>
      <c r="P108" s="218"/>
    </row>
    <row r="109" spans="1:16" x14ac:dyDescent="0.2">
      <c r="N109" s="5"/>
      <c r="P109" s="218"/>
    </row>
    <row r="110" spans="1:16" x14ac:dyDescent="0.2">
      <c r="N110" s="5"/>
      <c r="P110" s="218"/>
    </row>
    <row r="111" spans="1:16" x14ac:dyDescent="0.2">
      <c r="N111" s="5"/>
      <c r="P111" s="218"/>
    </row>
  </sheetData>
  <mergeCells count="1">
    <mergeCell ref="A105:E105"/>
  </mergeCells>
  <printOptions horizontalCentered="1"/>
  <pageMargins left="0.51181102362204722" right="0.51181102362204722" top="0.78740157480314965" bottom="0.3346456692913386" header="0.51181102362204722" footer="0.51181102362204722"/>
  <pageSetup paperSize="9" scale="80" fitToHeight="2" orientation="portrait" horizontalDpi="4294967292" verticalDpi="4294967292" r:id="rId1"/>
  <headerFooter alignWithMargins="0"/>
  <rowBreaks count="1" manualBreakCount="1">
    <brk id="6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zoomScaleNormal="100" workbookViewId="0">
      <selection activeCell="F46" sqref="F46"/>
    </sheetView>
  </sheetViews>
  <sheetFormatPr defaultRowHeight="11.25" x14ac:dyDescent="0.2"/>
  <cols>
    <col min="1" max="1" width="28.7109375" style="3" customWidth="1"/>
    <col min="2" max="2" width="16" style="3" customWidth="1"/>
    <col min="3" max="3" width="16" style="234" customWidth="1"/>
    <col min="4" max="4" width="16" style="235" customWidth="1"/>
    <col min="5" max="5" width="12.7109375" style="3" customWidth="1"/>
    <col min="6" max="6" width="14" style="3" customWidth="1"/>
    <col min="7" max="7" width="14" style="236" customWidth="1"/>
    <col min="8" max="8" width="14" style="3" customWidth="1"/>
    <col min="9" max="10" width="12.7109375" style="3" customWidth="1"/>
    <col min="11" max="11" width="11.5703125" style="237" bestFit="1" customWidth="1"/>
    <col min="12" max="12" width="13.7109375" style="237" customWidth="1"/>
    <col min="13" max="14" width="5.85546875" style="237" customWidth="1"/>
    <col min="15" max="15" width="19.7109375" style="237" bestFit="1" customWidth="1"/>
    <col min="16" max="16" width="13.5703125" style="237" customWidth="1"/>
    <col min="17" max="17" width="14.5703125" style="237" bestFit="1" customWidth="1"/>
    <col min="18" max="18" width="13.5703125" style="237" customWidth="1"/>
    <col min="19" max="19" width="9.140625" style="3"/>
    <col min="20" max="249" width="12.7109375" style="3" customWidth="1"/>
    <col min="250" max="16384" width="9.140625" style="3"/>
  </cols>
  <sheetData>
    <row r="1" spans="1:18" s="183" customFormat="1" ht="18" customHeight="1" x14ac:dyDescent="0.2">
      <c r="A1" s="56" t="s">
        <v>162</v>
      </c>
      <c r="C1" s="227"/>
      <c r="D1" s="228"/>
      <c r="G1" s="229"/>
      <c r="L1" s="230"/>
      <c r="M1" s="230"/>
      <c r="N1" s="230"/>
    </row>
    <row r="2" spans="1:18" s="183" customFormat="1" ht="15.75" customHeight="1" x14ac:dyDescent="0.2">
      <c r="A2" s="56" t="s">
        <v>197</v>
      </c>
      <c r="B2" s="231"/>
      <c r="C2" s="232"/>
      <c r="D2" s="233"/>
      <c r="G2" s="229"/>
      <c r="L2" s="230"/>
      <c r="M2" s="230"/>
      <c r="N2" s="230"/>
    </row>
    <row r="3" spans="1:18" ht="8.25" customHeight="1" x14ac:dyDescent="0.2"/>
    <row r="4" spans="1:18" s="186" customFormat="1" ht="11.25" customHeight="1" x14ac:dyDescent="0.2">
      <c r="B4" s="238"/>
      <c r="C4" s="239" t="s">
        <v>163</v>
      </c>
      <c r="D4" s="240" t="s">
        <v>164</v>
      </c>
      <c r="F4" s="3"/>
      <c r="G4" s="241"/>
      <c r="J4" s="3"/>
      <c r="L4" s="242"/>
      <c r="M4" s="242"/>
      <c r="N4" s="242"/>
    </row>
    <row r="5" spans="1:18" s="64" customFormat="1" ht="11.25" customHeight="1" x14ac:dyDescent="0.2">
      <c r="A5" s="186"/>
      <c r="B5" s="243" t="s">
        <v>42</v>
      </c>
      <c r="C5" s="239" t="s">
        <v>165</v>
      </c>
      <c r="D5" s="240" t="s">
        <v>166</v>
      </c>
      <c r="F5" s="3"/>
      <c r="G5" s="244"/>
      <c r="J5" s="3"/>
      <c r="L5" s="242"/>
      <c r="M5" s="242"/>
      <c r="N5" s="242"/>
    </row>
    <row r="6" spans="1:18" s="64" customFormat="1" ht="11.25" customHeight="1" x14ac:dyDescent="0.2">
      <c r="A6" s="191" t="s">
        <v>77</v>
      </c>
      <c r="B6" s="245" t="s">
        <v>44</v>
      </c>
      <c r="C6" s="246" t="s">
        <v>167</v>
      </c>
      <c r="D6" s="247" t="s">
        <v>168</v>
      </c>
      <c r="F6" s="3"/>
      <c r="G6" s="244"/>
      <c r="J6" s="3"/>
      <c r="L6" s="242"/>
      <c r="M6" s="242"/>
      <c r="N6" s="242"/>
    </row>
    <row r="7" spans="1:18" ht="12" customHeight="1" x14ac:dyDescent="0.2">
      <c r="A7" s="195" t="s">
        <v>81</v>
      </c>
      <c r="B7" s="248"/>
      <c r="C7" s="249"/>
      <c r="D7" s="250"/>
      <c r="H7" s="214"/>
      <c r="I7" s="214"/>
      <c r="J7" s="214"/>
      <c r="K7" s="214"/>
      <c r="L7" s="214"/>
      <c r="M7" s="214"/>
      <c r="N7" s="214"/>
      <c r="O7" s="3"/>
      <c r="P7" s="3"/>
      <c r="Q7" s="3"/>
      <c r="R7" s="3"/>
    </row>
    <row r="8" spans="1:18" ht="12" customHeight="1" x14ac:dyDescent="0.2">
      <c r="A8" s="51" t="s">
        <v>82</v>
      </c>
      <c r="B8" s="198">
        <v>85866</v>
      </c>
      <c r="C8" s="251">
        <v>26671407</v>
      </c>
      <c r="D8" s="252">
        <v>17.5698996110218</v>
      </c>
      <c r="F8" s="236"/>
      <c r="G8" s="214"/>
      <c r="H8" s="214"/>
      <c r="I8" s="214"/>
      <c r="J8" s="214"/>
      <c r="K8" s="214"/>
      <c r="L8" s="214"/>
      <c r="M8" s="214"/>
      <c r="N8" s="3"/>
      <c r="O8" s="3"/>
      <c r="P8" s="3"/>
      <c r="Q8" s="3"/>
      <c r="R8" s="3"/>
    </row>
    <row r="9" spans="1:18" ht="12" customHeight="1" x14ac:dyDescent="0.2">
      <c r="A9" s="51" t="s">
        <v>83</v>
      </c>
      <c r="B9" s="198">
        <v>29709</v>
      </c>
      <c r="C9" s="251">
        <v>9545085</v>
      </c>
      <c r="D9" s="252">
        <v>17.293581069709514</v>
      </c>
      <c r="F9" s="236"/>
      <c r="G9" s="214"/>
      <c r="H9" s="214"/>
      <c r="I9" s="214"/>
      <c r="J9" s="214"/>
      <c r="K9" s="214"/>
      <c r="L9" s="214"/>
      <c r="M9" s="214"/>
      <c r="N9" s="3"/>
      <c r="O9" s="3"/>
      <c r="P9" s="3"/>
      <c r="Q9" s="3"/>
      <c r="R9" s="3"/>
    </row>
    <row r="10" spans="1:18" ht="12" customHeight="1" x14ac:dyDescent="0.2">
      <c r="A10" s="51" t="s">
        <v>84</v>
      </c>
      <c r="B10" s="198">
        <v>36160</v>
      </c>
      <c r="C10" s="251">
        <v>12398076</v>
      </c>
      <c r="D10" s="252">
        <v>17.863191371681417</v>
      </c>
      <c r="F10" s="236"/>
      <c r="G10" s="214"/>
      <c r="H10" s="254"/>
      <c r="I10" s="255"/>
      <c r="J10" s="256"/>
      <c r="K10" s="214"/>
      <c r="L10" s="214"/>
      <c r="M10" s="214"/>
      <c r="N10" s="3"/>
      <c r="O10" s="3"/>
      <c r="P10" s="3"/>
      <c r="Q10" s="3"/>
      <c r="R10" s="3"/>
    </row>
    <row r="11" spans="1:18" ht="12" customHeight="1" x14ac:dyDescent="0.2">
      <c r="A11" s="51" t="s">
        <v>85</v>
      </c>
      <c r="B11" s="198">
        <v>39777</v>
      </c>
      <c r="C11" s="251">
        <v>11100638</v>
      </c>
      <c r="D11" s="252">
        <v>15.923</v>
      </c>
      <c r="F11" s="236"/>
      <c r="G11" s="214"/>
      <c r="H11" s="254"/>
      <c r="I11" s="255"/>
      <c r="J11" s="256"/>
      <c r="K11" s="214"/>
      <c r="L11" s="214"/>
      <c r="M11" s="214"/>
      <c r="N11" s="3"/>
      <c r="O11" s="3"/>
      <c r="P11" s="3"/>
      <c r="Q11" s="3"/>
      <c r="R11" s="3"/>
    </row>
    <row r="12" spans="1:18" s="206" customFormat="1" ht="12" customHeight="1" x14ac:dyDescent="0.2">
      <c r="A12" s="201" t="s">
        <v>86</v>
      </c>
      <c r="B12" s="204">
        <v>191512</v>
      </c>
      <c r="C12" s="257">
        <v>59715206</v>
      </c>
      <c r="D12" s="258">
        <v>17.240351367016157</v>
      </c>
      <c r="E12" s="3"/>
      <c r="F12" s="260"/>
      <c r="G12" s="242"/>
      <c r="H12" s="254"/>
      <c r="I12" s="255"/>
      <c r="J12" s="256"/>
      <c r="K12" s="214"/>
      <c r="L12" s="214"/>
      <c r="M12" s="242"/>
    </row>
    <row r="13" spans="1:18" ht="12" customHeight="1" x14ac:dyDescent="0.2">
      <c r="A13" s="195" t="s">
        <v>87</v>
      </c>
      <c r="B13" s="198"/>
      <c r="C13" s="251"/>
      <c r="D13" s="261"/>
      <c r="F13" s="236"/>
      <c r="G13" s="214"/>
      <c r="H13" s="254"/>
      <c r="I13" s="255"/>
      <c r="J13" s="256"/>
      <c r="K13" s="214"/>
      <c r="L13" s="214"/>
      <c r="M13" s="214"/>
      <c r="N13" s="3"/>
      <c r="O13" s="3"/>
      <c r="P13" s="3"/>
      <c r="Q13" s="3"/>
      <c r="R13" s="3"/>
    </row>
    <row r="14" spans="1:18" ht="12" customHeight="1" x14ac:dyDescent="0.2">
      <c r="A14" s="51" t="s">
        <v>88</v>
      </c>
      <c r="B14" s="198">
        <v>15992</v>
      </c>
      <c r="C14" s="251">
        <v>4486413</v>
      </c>
      <c r="D14" s="262">
        <v>14.579789894947474</v>
      </c>
      <c r="F14" s="236"/>
      <c r="G14" s="214"/>
      <c r="H14" s="254"/>
      <c r="I14" s="255"/>
      <c r="J14" s="256"/>
      <c r="K14" s="214"/>
      <c r="L14" s="214"/>
      <c r="M14" s="214"/>
      <c r="N14" s="3"/>
      <c r="O14" s="3"/>
      <c r="P14" s="3"/>
      <c r="Q14" s="3"/>
      <c r="R14" s="3"/>
    </row>
    <row r="15" spans="1:18" ht="12" customHeight="1" x14ac:dyDescent="0.2">
      <c r="A15" s="51" t="s">
        <v>89</v>
      </c>
      <c r="B15" s="198">
        <v>3508</v>
      </c>
      <c r="C15" s="251">
        <v>1391859</v>
      </c>
      <c r="D15" s="262">
        <v>18.092075256556441</v>
      </c>
      <c r="F15" s="236"/>
      <c r="G15" s="214"/>
      <c r="H15" s="254"/>
      <c r="I15" s="255"/>
      <c r="J15" s="256"/>
      <c r="K15" s="214"/>
      <c r="L15" s="214"/>
      <c r="M15" s="214"/>
      <c r="N15" s="3"/>
      <c r="O15" s="3"/>
      <c r="P15" s="3"/>
      <c r="Q15" s="3"/>
      <c r="R15" s="3"/>
    </row>
    <row r="16" spans="1:18" ht="12" customHeight="1" x14ac:dyDescent="0.2">
      <c r="A16" s="51" t="s">
        <v>90</v>
      </c>
      <c r="B16" s="198">
        <v>18178</v>
      </c>
      <c r="C16" s="251">
        <v>6561865</v>
      </c>
      <c r="D16" s="262">
        <v>17.120090218945979</v>
      </c>
      <c r="F16" s="236"/>
      <c r="G16" s="214"/>
      <c r="H16" s="254"/>
      <c r="I16" s="255"/>
      <c r="J16" s="256"/>
      <c r="K16" s="214"/>
      <c r="L16" s="214"/>
      <c r="M16" s="214"/>
      <c r="N16" s="3"/>
      <c r="O16" s="3"/>
      <c r="P16" s="3"/>
      <c r="Q16" s="3"/>
      <c r="R16" s="3"/>
    </row>
    <row r="17" spans="1:18" ht="12" customHeight="1" x14ac:dyDescent="0.2">
      <c r="A17" s="51" t="s">
        <v>91</v>
      </c>
      <c r="B17" s="198">
        <v>1266</v>
      </c>
      <c r="C17" s="251">
        <v>464915</v>
      </c>
      <c r="D17" s="262">
        <v>17.49605055292259</v>
      </c>
      <c r="F17" s="236"/>
      <c r="G17" s="214"/>
      <c r="H17" s="254"/>
      <c r="I17" s="255"/>
      <c r="J17" s="256"/>
      <c r="K17" s="214"/>
      <c r="L17" s="214"/>
      <c r="M17" s="214"/>
      <c r="N17" s="3"/>
      <c r="O17" s="3"/>
      <c r="P17" s="3"/>
      <c r="Q17" s="3"/>
      <c r="R17" s="3"/>
    </row>
    <row r="18" spans="1:18" ht="12" customHeight="1" x14ac:dyDescent="0.2">
      <c r="A18" s="208" t="s">
        <v>169</v>
      </c>
      <c r="B18" s="198">
        <v>1</v>
      </c>
      <c r="C18" s="251">
        <v>779</v>
      </c>
      <c r="D18" s="262">
        <v>32</v>
      </c>
      <c r="F18" s="236"/>
      <c r="G18" s="214"/>
      <c r="H18" s="254"/>
      <c r="I18" s="255"/>
      <c r="J18" s="214"/>
      <c r="K18" s="214"/>
      <c r="L18" s="214"/>
      <c r="M18" s="214"/>
      <c r="N18" s="3"/>
      <c r="O18" s="3"/>
      <c r="P18" s="3"/>
      <c r="Q18" s="3"/>
      <c r="R18" s="3"/>
    </row>
    <row r="19" spans="1:18" ht="12" customHeight="1" x14ac:dyDescent="0.2">
      <c r="A19" s="51" t="s">
        <v>93</v>
      </c>
      <c r="B19" s="198">
        <v>2715</v>
      </c>
      <c r="C19" s="251">
        <v>988412</v>
      </c>
      <c r="D19" s="262">
        <v>16.358379373848987</v>
      </c>
      <c r="F19" s="236"/>
      <c r="G19" s="214"/>
      <c r="H19" s="263"/>
      <c r="I19" s="255"/>
      <c r="J19" s="214"/>
      <c r="K19" s="214"/>
      <c r="L19" s="242"/>
      <c r="M19" s="214"/>
      <c r="N19" s="3"/>
      <c r="O19" s="3"/>
      <c r="P19" s="3"/>
      <c r="Q19" s="3"/>
      <c r="R19" s="3"/>
    </row>
    <row r="20" spans="1:18" ht="12" customHeight="1" x14ac:dyDescent="0.2">
      <c r="A20" s="51" t="s">
        <v>94</v>
      </c>
      <c r="B20" s="198">
        <v>4777</v>
      </c>
      <c r="C20" s="251">
        <v>1712514</v>
      </c>
      <c r="D20" s="262">
        <v>17.331379526899727</v>
      </c>
      <c r="F20" s="236"/>
      <c r="G20" s="214"/>
      <c r="H20" s="214"/>
      <c r="I20" s="214"/>
      <c r="J20" s="214"/>
      <c r="K20" s="214"/>
      <c r="L20" s="214"/>
      <c r="M20" s="214"/>
      <c r="N20" s="3"/>
      <c r="O20" s="3"/>
      <c r="P20" s="3"/>
      <c r="Q20" s="3"/>
      <c r="R20" s="3"/>
    </row>
    <row r="21" spans="1:18" ht="12" customHeight="1" x14ac:dyDescent="0.2">
      <c r="A21" s="51" t="s">
        <v>95</v>
      </c>
      <c r="B21" s="198">
        <v>71067</v>
      </c>
      <c r="C21" s="251">
        <v>24113243</v>
      </c>
      <c r="D21" s="262">
        <v>15.90221903274375</v>
      </c>
      <c r="F21" s="236"/>
      <c r="G21" s="214"/>
      <c r="H21" s="214"/>
      <c r="I21" s="242"/>
      <c r="J21" s="214"/>
      <c r="K21" s="214"/>
      <c r="L21" s="214"/>
      <c r="M21" s="214"/>
      <c r="N21" s="3"/>
      <c r="O21" s="3"/>
      <c r="P21" s="3"/>
      <c r="Q21" s="3"/>
      <c r="R21" s="3"/>
    </row>
    <row r="22" spans="1:18" ht="12" customHeight="1" x14ac:dyDescent="0.2">
      <c r="A22" s="51" t="s">
        <v>96</v>
      </c>
      <c r="B22" s="198">
        <v>25159</v>
      </c>
      <c r="C22" s="251">
        <v>7448125</v>
      </c>
      <c r="D22" s="262">
        <v>15.185897690687229</v>
      </c>
      <c r="F22" s="236"/>
      <c r="G22" s="3"/>
      <c r="I22" s="64"/>
      <c r="K22" s="214"/>
      <c r="L22" s="214"/>
      <c r="M22" s="214"/>
      <c r="N22" s="3"/>
      <c r="O22" s="3"/>
      <c r="P22" s="3"/>
      <c r="Q22" s="3"/>
      <c r="R22" s="3"/>
    </row>
    <row r="23" spans="1:18" ht="12" customHeight="1" x14ac:dyDescent="0.2">
      <c r="A23" s="51" t="s">
        <v>97</v>
      </c>
      <c r="B23" s="198">
        <v>172554</v>
      </c>
      <c r="C23" s="251">
        <v>52732554</v>
      </c>
      <c r="D23" s="262">
        <v>15.906504630434531</v>
      </c>
      <c r="F23" s="236"/>
      <c r="G23" s="3"/>
      <c r="I23" s="64"/>
      <c r="K23" s="214"/>
      <c r="L23" s="214"/>
      <c r="M23" s="214"/>
      <c r="N23" s="3"/>
      <c r="O23" s="3"/>
      <c r="P23" s="3"/>
      <c r="Q23" s="3"/>
      <c r="R23" s="3"/>
    </row>
    <row r="24" spans="1:18" ht="12" customHeight="1" x14ac:dyDescent="0.2">
      <c r="A24" s="3" t="s">
        <v>98</v>
      </c>
      <c r="B24" s="198">
        <v>110</v>
      </c>
      <c r="C24" s="251">
        <v>48036</v>
      </c>
      <c r="D24" s="262">
        <v>19.245454545454546</v>
      </c>
      <c r="F24" s="236"/>
      <c r="G24" s="3"/>
      <c r="K24" s="214"/>
      <c r="L24" s="214"/>
      <c r="M24" s="214"/>
      <c r="N24" s="3"/>
      <c r="O24" s="3"/>
      <c r="P24" s="3"/>
      <c r="Q24" s="3"/>
      <c r="R24" s="3"/>
    </row>
    <row r="25" spans="1:18" ht="12" customHeight="1" x14ac:dyDescent="0.2">
      <c r="A25" s="51" t="s">
        <v>99</v>
      </c>
      <c r="B25" s="198">
        <v>49756</v>
      </c>
      <c r="C25" s="251">
        <v>17496071</v>
      </c>
      <c r="D25" s="262">
        <v>16.55936972425436</v>
      </c>
      <c r="F25" s="236"/>
      <c r="G25" s="3"/>
      <c r="K25" s="214"/>
      <c r="L25" s="214"/>
      <c r="M25" s="214"/>
      <c r="N25" s="3"/>
      <c r="O25" s="3"/>
      <c r="P25" s="3"/>
      <c r="Q25" s="3"/>
      <c r="R25" s="3"/>
    </row>
    <row r="26" spans="1:18" ht="12" customHeight="1" x14ac:dyDescent="0.2">
      <c r="A26" s="51" t="s">
        <v>100</v>
      </c>
      <c r="B26" s="198">
        <v>23280</v>
      </c>
      <c r="C26" s="251">
        <v>8616289</v>
      </c>
      <c r="D26" s="262">
        <v>17.314304123711342</v>
      </c>
      <c r="F26" s="236"/>
      <c r="G26" s="3"/>
      <c r="K26" s="214"/>
      <c r="L26" s="214"/>
      <c r="M26" s="214"/>
      <c r="N26" s="3"/>
      <c r="O26" s="3"/>
      <c r="P26" s="3"/>
      <c r="Q26" s="3"/>
      <c r="R26" s="3"/>
    </row>
    <row r="27" spans="1:18" ht="12" customHeight="1" x14ac:dyDescent="0.2">
      <c r="A27" s="51" t="s">
        <v>101</v>
      </c>
      <c r="B27" s="198">
        <v>53996</v>
      </c>
      <c r="C27" s="251">
        <v>15145528</v>
      </c>
      <c r="D27" s="262">
        <v>15.279354026224166</v>
      </c>
      <c r="F27" s="236"/>
      <c r="G27" s="3"/>
      <c r="K27" s="214"/>
      <c r="L27" s="214"/>
      <c r="M27" s="214"/>
      <c r="N27" s="3"/>
      <c r="O27" s="3"/>
      <c r="P27" s="3"/>
      <c r="Q27" s="3"/>
      <c r="R27" s="3"/>
    </row>
    <row r="28" spans="1:18" ht="12" customHeight="1" x14ac:dyDescent="0.2">
      <c r="A28" s="51" t="s">
        <v>102</v>
      </c>
      <c r="B28" s="198">
        <v>34</v>
      </c>
      <c r="C28" s="251">
        <v>14648</v>
      </c>
      <c r="D28" s="262">
        <v>15.647058823529411</v>
      </c>
      <c r="F28" s="236"/>
      <c r="G28" s="3"/>
      <c r="K28" s="214"/>
      <c r="L28" s="214"/>
      <c r="M28" s="214"/>
      <c r="N28" s="3"/>
      <c r="O28" s="3"/>
      <c r="P28" s="3"/>
      <c r="Q28" s="3"/>
      <c r="R28" s="3"/>
    </row>
    <row r="29" spans="1:18" ht="12" customHeight="1" x14ac:dyDescent="0.2">
      <c r="A29" s="51" t="s">
        <v>103</v>
      </c>
      <c r="B29" s="198">
        <v>128998</v>
      </c>
      <c r="C29" s="251">
        <v>39392606</v>
      </c>
      <c r="D29" s="262">
        <v>15.615350625591095</v>
      </c>
      <c r="F29" s="236"/>
      <c r="G29" s="3"/>
      <c r="K29" s="214"/>
      <c r="L29" s="214"/>
      <c r="M29" s="214"/>
      <c r="N29" s="3"/>
      <c r="O29" s="3"/>
      <c r="P29" s="3"/>
      <c r="Q29" s="3"/>
      <c r="R29" s="3"/>
    </row>
    <row r="30" spans="1:18" ht="12" customHeight="1" x14ac:dyDescent="0.2">
      <c r="A30" s="51" t="s">
        <v>104</v>
      </c>
      <c r="B30" s="198">
        <v>15713</v>
      </c>
      <c r="C30" s="251">
        <v>6895868</v>
      </c>
      <c r="D30" s="262">
        <v>20.147075669827533</v>
      </c>
      <c r="F30" s="236"/>
      <c r="G30" s="3"/>
      <c r="K30" s="214"/>
      <c r="L30" s="214"/>
      <c r="M30" s="214"/>
      <c r="N30" s="3"/>
      <c r="O30" s="3"/>
      <c r="P30" s="3"/>
      <c r="Q30" s="3"/>
      <c r="R30" s="3"/>
    </row>
    <row r="31" spans="1:18" s="206" customFormat="1" ht="12" customHeight="1" x14ac:dyDescent="0.2">
      <c r="A31" s="201" t="s">
        <v>86</v>
      </c>
      <c r="B31" s="204">
        <v>587104</v>
      </c>
      <c r="C31" s="257">
        <v>187509725</v>
      </c>
      <c r="D31" s="258">
        <v>16.01034399356843</v>
      </c>
      <c r="F31" s="260"/>
      <c r="K31" s="242"/>
      <c r="L31" s="242"/>
      <c r="M31" s="242"/>
    </row>
    <row r="32" spans="1:18" ht="12" customHeight="1" x14ac:dyDescent="0.2">
      <c r="A32" s="195" t="s">
        <v>105</v>
      </c>
      <c r="B32" s="198"/>
      <c r="C32" s="251"/>
      <c r="D32" s="261"/>
      <c r="F32" s="236"/>
      <c r="G32" s="3"/>
      <c r="K32" s="214"/>
      <c r="L32" s="214"/>
      <c r="M32" s="214"/>
      <c r="N32" s="3"/>
      <c r="O32" s="3"/>
      <c r="P32" s="3"/>
      <c r="Q32" s="3"/>
      <c r="R32" s="3"/>
    </row>
    <row r="33" spans="1:18" ht="12" customHeight="1" x14ac:dyDescent="0.2">
      <c r="A33" s="51" t="s">
        <v>106</v>
      </c>
      <c r="B33" s="198">
        <v>156432</v>
      </c>
      <c r="C33" s="251">
        <v>51840543</v>
      </c>
      <c r="D33" s="261">
        <v>17.530511660018412</v>
      </c>
      <c r="F33" s="236"/>
      <c r="G33" s="3"/>
      <c r="K33" s="214"/>
      <c r="L33" s="214"/>
      <c r="M33" s="214"/>
      <c r="N33" s="3"/>
      <c r="O33" s="3"/>
      <c r="P33" s="3"/>
      <c r="Q33" s="3"/>
      <c r="R33" s="3"/>
    </row>
    <row r="34" spans="1:18" s="206" customFormat="1" ht="12" customHeight="1" x14ac:dyDescent="0.2">
      <c r="A34" s="201" t="s">
        <v>86</v>
      </c>
      <c r="B34" s="204">
        <v>156432</v>
      </c>
      <c r="C34" s="257">
        <v>51840543</v>
      </c>
      <c r="D34" s="258">
        <v>17.530511660018412</v>
      </c>
      <c r="F34" s="260"/>
      <c r="K34" s="242"/>
      <c r="L34" s="242"/>
      <c r="M34" s="242"/>
    </row>
    <row r="35" spans="1:18" ht="12" customHeight="1" x14ac:dyDescent="0.2">
      <c r="A35" s="195" t="s">
        <v>107</v>
      </c>
      <c r="B35" s="198"/>
      <c r="C35" s="251"/>
      <c r="D35" s="261"/>
      <c r="F35" s="236"/>
      <c r="G35" s="3"/>
      <c r="K35" s="214"/>
      <c r="L35" s="214"/>
      <c r="M35" s="214"/>
      <c r="N35" s="3"/>
      <c r="O35" s="3"/>
      <c r="P35" s="3"/>
      <c r="Q35" s="3"/>
      <c r="R35" s="3"/>
    </row>
    <row r="36" spans="1:18" ht="12" customHeight="1" x14ac:dyDescent="0.2">
      <c r="A36" s="51" t="s">
        <v>108</v>
      </c>
      <c r="B36" s="198">
        <v>55222</v>
      </c>
      <c r="C36" s="251">
        <v>15105133</v>
      </c>
      <c r="D36" s="261">
        <v>15.577288037376407</v>
      </c>
      <c r="F36" s="236"/>
      <c r="G36" s="3"/>
      <c r="K36" s="214"/>
      <c r="L36" s="214"/>
      <c r="M36" s="214"/>
      <c r="N36" s="3"/>
      <c r="O36" s="3"/>
      <c r="P36" s="3"/>
      <c r="Q36" s="3"/>
      <c r="R36" s="3"/>
    </row>
    <row r="37" spans="1:18" ht="12" customHeight="1" x14ac:dyDescent="0.2">
      <c r="A37" s="51" t="s">
        <v>109</v>
      </c>
      <c r="B37" s="198">
        <v>62024</v>
      </c>
      <c r="C37" s="251">
        <v>17564263</v>
      </c>
      <c r="D37" s="261">
        <v>15.661066683864311</v>
      </c>
      <c r="F37" s="236"/>
      <c r="G37" s="3"/>
      <c r="K37" s="214"/>
      <c r="L37" s="214"/>
      <c r="M37" s="214"/>
      <c r="N37" s="3"/>
      <c r="O37" s="3"/>
      <c r="P37" s="3"/>
      <c r="Q37" s="3"/>
      <c r="R37" s="3"/>
    </row>
    <row r="38" spans="1:18" ht="12" customHeight="1" x14ac:dyDescent="0.2">
      <c r="A38" s="51" t="s">
        <v>110</v>
      </c>
      <c r="B38" s="198">
        <v>78</v>
      </c>
      <c r="C38" s="251">
        <v>28932</v>
      </c>
      <c r="D38" s="261">
        <v>20.26923076923077</v>
      </c>
      <c r="F38" s="236"/>
      <c r="G38" s="3"/>
      <c r="K38" s="214"/>
      <c r="L38" s="214"/>
      <c r="M38" s="214"/>
      <c r="N38" s="3"/>
      <c r="O38" s="3"/>
      <c r="P38" s="3"/>
      <c r="Q38" s="3"/>
      <c r="R38" s="3"/>
    </row>
    <row r="39" spans="1:18" ht="12" customHeight="1" x14ac:dyDescent="0.2">
      <c r="A39" s="208" t="s">
        <v>111</v>
      </c>
      <c r="B39" s="198">
        <v>16000</v>
      </c>
      <c r="C39" s="251">
        <v>5621647</v>
      </c>
      <c r="D39" s="261">
        <v>18.254249999999999</v>
      </c>
      <c r="F39" s="236"/>
      <c r="G39" s="3"/>
      <c r="K39" s="214"/>
      <c r="L39" s="214"/>
      <c r="M39" s="214"/>
      <c r="N39" s="3"/>
      <c r="O39" s="3"/>
      <c r="P39" s="3"/>
      <c r="Q39" s="3"/>
      <c r="R39" s="3"/>
    </row>
    <row r="40" spans="1:18" s="206" customFormat="1" ht="12" customHeight="1" x14ac:dyDescent="0.2">
      <c r="A40" s="201" t="s">
        <v>86</v>
      </c>
      <c r="B40" s="204">
        <v>133324</v>
      </c>
      <c r="C40" s="257">
        <v>38319975</v>
      </c>
      <c r="D40" s="258">
        <v>15.940265818607303</v>
      </c>
      <c r="F40" s="260"/>
      <c r="K40" s="242"/>
      <c r="L40" s="242"/>
      <c r="M40" s="242"/>
    </row>
    <row r="41" spans="1:18" ht="12" customHeight="1" x14ac:dyDescent="0.2">
      <c r="A41" s="195" t="s">
        <v>112</v>
      </c>
      <c r="B41" s="198"/>
      <c r="C41" s="251"/>
      <c r="D41" s="261"/>
      <c r="F41" s="236"/>
      <c r="G41" s="3"/>
      <c r="K41" s="214"/>
      <c r="L41" s="214"/>
      <c r="M41" s="214"/>
      <c r="N41" s="3"/>
      <c r="O41" s="3"/>
      <c r="P41" s="3"/>
      <c r="Q41" s="3"/>
      <c r="R41" s="3"/>
    </row>
    <row r="42" spans="1:18" ht="12" customHeight="1" x14ac:dyDescent="0.2">
      <c r="A42" s="51" t="s">
        <v>113</v>
      </c>
      <c r="B42" s="198">
        <v>3923</v>
      </c>
      <c r="C42" s="251">
        <v>1231409</v>
      </c>
      <c r="D42" s="261">
        <v>18.690797858781544</v>
      </c>
      <c r="F42" s="236"/>
      <c r="G42" s="3"/>
      <c r="K42" s="214"/>
      <c r="L42" s="214"/>
      <c r="M42" s="214"/>
      <c r="N42" s="3"/>
      <c r="O42" s="3"/>
      <c r="P42" s="3"/>
      <c r="Q42" s="3"/>
      <c r="R42" s="3"/>
    </row>
    <row r="43" spans="1:18" ht="12" customHeight="1" x14ac:dyDescent="0.2">
      <c r="A43" s="51" t="s">
        <v>114</v>
      </c>
      <c r="B43" s="198">
        <v>3873</v>
      </c>
      <c r="C43" s="251">
        <v>1315326</v>
      </c>
      <c r="D43" s="261">
        <v>19.404337722695583</v>
      </c>
      <c r="F43" s="236"/>
      <c r="G43" s="3"/>
      <c r="K43" s="214"/>
      <c r="L43" s="214"/>
      <c r="M43" s="214"/>
      <c r="N43" s="3"/>
      <c r="O43" s="3"/>
      <c r="P43" s="3"/>
      <c r="Q43" s="3"/>
      <c r="R43" s="3"/>
    </row>
    <row r="44" spans="1:18" ht="12" customHeight="1" x14ac:dyDescent="0.2">
      <c r="A44" s="51" t="s">
        <v>115</v>
      </c>
      <c r="B44" s="198">
        <v>10011</v>
      </c>
      <c r="C44" s="251">
        <v>3538617</v>
      </c>
      <c r="D44" s="261">
        <v>19.377984217360904</v>
      </c>
      <c r="F44" s="236"/>
      <c r="G44" s="3"/>
      <c r="K44" s="214"/>
      <c r="L44" s="214"/>
      <c r="M44" s="214"/>
      <c r="N44" s="3"/>
      <c r="O44" s="3"/>
      <c r="P44" s="3"/>
      <c r="Q44" s="3"/>
      <c r="R44" s="3"/>
    </row>
    <row r="45" spans="1:18" ht="12" customHeight="1" x14ac:dyDescent="0.2">
      <c r="A45" s="51" t="s">
        <v>116</v>
      </c>
      <c r="B45" s="198">
        <v>28825</v>
      </c>
      <c r="C45" s="251">
        <v>8440688</v>
      </c>
      <c r="D45" s="261">
        <v>17.137137901127492</v>
      </c>
      <c r="F45" s="236"/>
      <c r="G45" s="3"/>
      <c r="K45" s="214"/>
      <c r="L45" s="214"/>
      <c r="M45" s="214"/>
      <c r="N45" s="3"/>
      <c r="O45" s="3"/>
      <c r="P45" s="3"/>
      <c r="Q45" s="3"/>
      <c r="R45" s="3"/>
    </row>
    <row r="46" spans="1:18" ht="12" customHeight="1" x14ac:dyDescent="0.2">
      <c r="A46" s="51" t="s">
        <v>117</v>
      </c>
      <c r="B46" s="198">
        <v>21637</v>
      </c>
      <c r="C46" s="251">
        <v>6348017</v>
      </c>
      <c r="D46" s="261">
        <v>17.847760780145123</v>
      </c>
      <c r="F46" s="236"/>
      <c r="G46" s="3"/>
      <c r="K46" s="214"/>
      <c r="L46" s="214"/>
      <c r="M46" s="214"/>
      <c r="N46" s="3"/>
      <c r="O46" s="3"/>
      <c r="P46" s="3"/>
      <c r="Q46" s="3"/>
      <c r="R46" s="3"/>
    </row>
    <row r="47" spans="1:18" ht="12" customHeight="1" x14ac:dyDescent="0.2">
      <c r="A47" s="51" t="s">
        <v>118</v>
      </c>
      <c r="B47" s="198">
        <v>6904</v>
      </c>
      <c r="C47" s="251">
        <v>2392819</v>
      </c>
      <c r="D47" s="261">
        <v>19.262022016222481</v>
      </c>
      <c r="F47" s="236"/>
      <c r="G47" s="3"/>
      <c r="K47" s="214"/>
      <c r="L47" s="214"/>
      <c r="M47" s="214"/>
      <c r="N47" s="3"/>
      <c r="O47" s="3"/>
      <c r="P47" s="3"/>
      <c r="Q47" s="3"/>
      <c r="R47" s="3"/>
    </row>
    <row r="48" spans="1:18" ht="12" customHeight="1" x14ac:dyDescent="0.2">
      <c r="A48" s="51" t="s">
        <v>119</v>
      </c>
      <c r="B48" s="198">
        <v>2372</v>
      </c>
      <c r="C48" s="251">
        <v>735711</v>
      </c>
      <c r="D48" s="261">
        <v>16.910202360876898</v>
      </c>
      <c r="F48" s="236"/>
      <c r="G48" s="3"/>
      <c r="K48" s="214"/>
      <c r="L48" s="214"/>
      <c r="M48" s="214"/>
      <c r="N48" s="3"/>
      <c r="O48" s="3"/>
      <c r="P48" s="3"/>
      <c r="Q48" s="3"/>
      <c r="R48" s="3"/>
    </row>
    <row r="49" spans="1:18" ht="12" customHeight="1" x14ac:dyDescent="0.2">
      <c r="A49" s="51" t="s">
        <v>120</v>
      </c>
      <c r="B49" s="198">
        <v>6482</v>
      </c>
      <c r="C49" s="251">
        <v>2052558</v>
      </c>
      <c r="D49" s="261">
        <v>18.675254551064487</v>
      </c>
      <c r="F49" s="236"/>
      <c r="G49" s="3"/>
      <c r="K49" s="214"/>
      <c r="L49" s="214"/>
      <c r="M49" s="214"/>
      <c r="N49" s="3"/>
      <c r="O49" s="3"/>
      <c r="P49" s="3"/>
      <c r="Q49" s="3"/>
      <c r="R49" s="3"/>
    </row>
    <row r="50" spans="1:18" ht="12" customHeight="1" x14ac:dyDescent="0.2">
      <c r="A50" s="51" t="s">
        <v>121</v>
      </c>
      <c r="B50" s="198">
        <v>16002</v>
      </c>
      <c r="C50" s="251">
        <v>4812305</v>
      </c>
      <c r="D50" s="261">
        <v>17.647481564804398</v>
      </c>
      <c r="F50" s="236"/>
      <c r="G50" s="3"/>
      <c r="K50" s="214"/>
      <c r="L50" s="214"/>
      <c r="M50" s="214"/>
      <c r="N50" s="3"/>
      <c r="O50" s="3"/>
      <c r="P50" s="3"/>
      <c r="Q50" s="3"/>
      <c r="R50" s="3"/>
    </row>
    <row r="51" spans="1:18" ht="12" customHeight="1" x14ac:dyDescent="0.2">
      <c r="A51" s="51" t="s">
        <v>122</v>
      </c>
      <c r="B51" s="198">
        <v>3604</v>
      </c>
      <c r="C51" s="251">
        <v>1388176</v>
      </c>
      <c r="D51" s="261">
        <v>20.861542730299668</v>
      </c>
      <c r="F51" s="236"/>
      <c r="G51" s="3"/>
      <c r="K51" s="214"/>
      <c r="L51" s="214"/>
      <c r="M51" s="214"/>
      <c r="N51" s="3"/>
      <c r="O51" s="3"/>
      <c r="P51" s="3"/>
      <c r="Q51" s="3"/>
      <c r="R51" s="3"/>
    </row>
    <row r="52" spans="1:18" ht="12" customHeight="1" x14ac:dyDescent="0.2">
      <c r="A52" s="51" t="s">
        <v>123</v>
      </c>
      <c r="B52" s="198">
        <v>5057</v>
      </c>
      <c r="C52" s="251">
        <v>1508390</v>
      </c>
      <c r="D52" s="261">
        <v>17.636741150879967</v>
      </c>
      <c r="F52" s="236"/>
      <c r="G52" s="3"/>
      <c r="K52" s="214"/>
      <c r="L52" s="214"/>
      <c r="M52" s="214"/>
      <c r="N52" s="3"/>
      <c r="O52" s="3"/>
      <c r="P52" s="3"/>
      <c r="Q52" s="3"/>
      <c r="R52" s="3"/>
    </row>
    <row r="53" spans="1:18" ht="12" customHeight="1" x14ac:dyDescent="0.2">
      <c r="A53" s="51" t="s">
        <v>124</v>
      </c>
      <c r="B53" s="198">
        <v>1345</v>
      </c>
      <c r="C53" s="251">
        <v>613089</v>
      </c>
      <c r="D53" s="261">
        <v>23.470631970260222</v>
      </c>
      <c r="F53" s="236"/>
      <c r="G53" s="3"/>
      <c r="K53" s="214"/>
      <c r="L53" s="214"/>
      <c r="M53" s="214"/>
      <c r="N53" s="3"/>
      <c r="O53" s="3"/>
      <c r="P53" s="3"/>
      <c r="Q53" s="3"/>
      <c r="R53" s="3"/>
    </row>
    <row r="54" spans="1:18" ht="12" customHeight="1" x14ac:dyDescent="0.2">
      <c r="A54" s="51" t="s">
        <v>125</v>
      </c>
      <c r="B54" s="198">
        <v>574</v>
      </c>
      <c r="C54" s="251">
        <v>192146</v>
      </c>
      <c r="D54" s="261">
        <v>18.520905923344948</v>
      </c>
      <c r="F54" s="236"/>
      <c r="G54" s="3"/>
      <c r="K54" s="214"/>
      <c r="L54" s="214"/>
      <c r="M54" s="214"/>
      <c r="N54" s="3"/>
      <c r="O54" s="3"/>
      <c r="P54" s="3"/>
      <c r="Q54" s="3"/>
      <c r="R54" s="3"/>
    </row>
    <row r="55" spans="1:18" ht="12" customHeight="1" x14ac:dyDescent="0.2">
      <c r="A55" s="51" t="s">
        <v>126</v>
      </c>
      <c r="B55" s="198">
        <v>299</v>
      </c>
      <c r="C55" s="251">
        <v>165094</v>
      </c>
      <c r="D55" s="261">
        <v>27.648829431438127</v>
      </c>
      <c r="F55" s="236"/>
      <c r="G55" s="3"/>
      <c r="K55" s="214"/>
      <c r="L55" s="214"/>
      <c r="M55" s="214"/>
      <c r="N55" s="3"/>
      <c r="O55" s="3"/>
      <c r="P55" s="3"/>
      <c r="Q55" s="3"/>
      <c r="R55" s="3"/>
    </row>
    <row r="56" spans="1:18" ht="12" customHeight="1" x14ac:dyDescent="0.2">
      <c r="A56" s="51" t="s">
        <v>127</v>
      </c>
      <c r="B56" s="198">
        <v>32797</v>
      </c>
      <c r="C56" s="251">
        <v>10799919</v>
      </c>
      <c r="D56" s="261">
        <v>18.881117175351402</v>
      </c>
      <c r="F56" s="236"/>
      <c r="G56" s="3"/>
      <c r="K56" s="214"/>
      <c r="L56" s="214"/>
      <c r="M56" s="214"/>
      <c r="N56" s="3"/>
      <c r="O56" s="3"/>
      <c r="P56" s="3"/>
      <c r="Q56" s="3"/>
      <c r="R56" s="3"/>
    </row>
    <row r="57" spans="1:18" ht="12" customHeight="1" x14ac:dyDescent="0.2">
      <c r="A57" s="208" t="s">
        <v>128</v>
      </c>
      <c r="B57" s="198">
        <v>10532</v>
      </c>
      <c r="C57" s="251">
        <v>2993401</v>
      </c>
      <c r="D57" s="261">
        <v>17.140049373338396</v>
      </c>
      <c r="F57" s="236"/>
      <c r="G57" s="3"/>
      <c r="K57" s="214"/>
      <c r="L57" s="214"/>
      <c r="M57" s="214"/>
      <c r="N57" s="3"/>
      <c r="O57" s="3"/>
      <c r="P57" s="3"/>
      <c r="Q57" s="3"/>
      <c r="R57" s="3"/>
    </row>
    <row r="58" spans="1:18" ht="12" customHeight="1" x14ac:dyDescent="0.2">
      <c r="A58" s="51" t="s">
        <v>129</v>
      </c>
      <c r="B58" s="198">
        <v>8542</v>
      </c>
      <c r="C58" s="251">
        <v>2584895</v>
      </c>
      <c r="D58" s="261">
        <v>17.852142355420277</v>
      </c>
      <c r="F58" s="236"/>
      <c r="G58" s="3"/>
      <c r="K58" s="214"/>
      <c r="L58" s="214"/>
      <c r="M58" s="214"/>
      <c r="N58" s="3"/>
      <c r="O58" s="3"/>
      <c r="P58" s="3"/>
      <c r="Q58" s="3"/>
      <c r="R58" s="3"/>
    </row>
    <row r="59" spans="1:18" ht="12" customHeight="1" x14ac:dyDescent="0.2">
      <c r="A59" s="201" t="s">
        <v>86</v>
      </c>
      <c r="B59" s="204">
        <v>162779</v>
      </c>
      <c r="C59" s="257">
        <v>51112560</v>
      </c>
      <c r="D59" s="258">
        <v>18.22262085404137</v>
      </c>
      <c r="F59" s="236"/>
      <c r="G59" s="3"/>
      <c r="K59" s="214"/>
      <c r="L59" s="214"/>
      <c r="M59" s="214"/>
      <c r="N59" s="3"/>
      <c r="O59" s="3"/>
      <c r="P59" s="3"/>
      <c r="Q59" s="3"/>
      <c r="R59" s="3"/>
    </row>
    <row r="60" spans="1:18" s="206" customFormat="1" ht="12.75" customHeight="1" x14ac:dyDescent="0.2">
      <c r="A60" s="213" t="s">
        <v>130</v>
      </c>
      <c r="B60" s="265">
        <v>1231151</v>
      </c>
      <c r="C60" s="257">
        <v>388498009</v>
      </c>
      <c r="D60" s="266">
        <v>16.679744540677785</v>
      </c>
      <c r="E60" s="264"/>
      <c r="G60" s="260"/>
      <c r="L60" s="242"/>
      <c r="M60" s="242"/>
      <c r="N60" s="242"/>
    </row>
    <row r="61" spans="1:18" ht="14.25" customHeight="1" x14ac:dyDescent="0.2">
      <c r="A61" s="51"/>
      <c r="B61" s="198"/>
      <c r="C61" s="251"/>
      <c r="D61" s="261"/>
      <c r="E61" s="253"/>
      <c r="K61" s="3"/>
      <c r="L61" s="214"/>
      <c r="M61" s="214"/>
      <c r="N61" s="214"/>
      <c r="O61" s="3"/>
      <c r="P61" s="3"/>
      <c r="Q61" s="3"/>
      <c r="R61" s="3"/>
    </row>
    <row r="62" spans="1:18" s="51" customFormat="1" ht="12" customHeight="1" x14ac:dyDescent="0.2">
      <c r="A62" s="267"/>
      <c r="B62" s="198"/>
      <c r="C62" s="251"/>
      <c r="D62" s="261"/>
      <c r="E62" s="268"/>
      <c r="G62" s="252"/>
      <c r="L62" s="214"/>
      <c r="M62" s="214"/>
      <c r="N62" s="214"/>
    </row>
    <row r="63" spans="1:18" ht="16.5" customHeight="1" x14ac:dyDescent="0.2">
      <c r="A63" s="56" t="s">
        <v>170</v>
      </c>
      <c r="D63" s="269"/>
      <c r="E63" s="253"/>
      <c r="K63" s="3"/>
      <c r="L63" s="214"/>
      <c r="M63" s="214"/>
      <c r="N63" s="214"/>
      <c r="O63" s="3"/>
      <c r="P63" s="3"/>
      <c r="Q63" s="3"/>
      <c r="R63" s="3"/>
    </row>
    <row r="64" spans="1:18" s="186" customFormat="1" ht="11.25" customHeight="1" x14ac:dyDescent="0.2">
      <c r="B64" s="238"/>
      <c r="C64" s="270" t="s">
        <v>163</v>
      </c>
      <c r="D64" s="271" t="s">
        <v>164</v>
      </c>
      <c r="E64" s="272"/>
      <c r="G64" s="241"/>
      <c r="L64" s="242"/>
      <c r="M64" s="242"/>
      <c r="N64" s="242"/>
    </row>
    <row r="65" spans="1:18" s="64" customFormat="1" ht="11.25" customHeight="1" x14ac:dyDescent="0.2">
      <c r="A65" s="186"/>
      <c r="B65" s="273" t="s">
        <v>42</v>
      </c>
      <c r="C65" s="239" t="s">
        <v>171</v>
      </c>
      <c r="D65" s="271" t="s">
        <v>166</v>
      </c>
      <c r="E65" s="259"/>
      <c r="G65" s="244"/>
      <c r="L65" s="242"/>
      <c r="M65" s="242"/>
      <c r="N65" s="242"/>
    </row>
    <row r="66" spans="1:18" s="64" customFormat="1" ht="12" customHeight="1" x14ac:dyDescent="0.2">
      <c r="A66" s="191" t="s">
        <v>77</v>
      </c>
      <c r="B66" s="245" t="s">
        <v>44</v>
      </c>
      <c r="C66" s="246" t="s">
        <v>198</v>
      </c>
      <c r="D66" s="274" t="s">
        <v>168</v>
      </c>
      <c r="E66" s="259"/>
      <c r="G66" s="244"/>
      <c r="L66" s="242"/>
      <c r="M66" s="242"/>
      <c r="N66" s="242"/>
    </row>
    <row r="67" spans="1:18" ht="12" customHeight="1" x14ac:dyDescent="0.2">
      <c r="A67" s="195" t="s">
        <v>132</v>
      </c>
      <c r="B67" s="198"/>
      <c r="C67" s="251"/>
      <c r="D67" s="261"/>
      <c r="E67" s="253"/>
      <c r="K67" s="3"/>
      <c r="L67" s="214"/>
      <c r="M67" s="214"/>
      <c r="N67" s="214"/>
      <c r="O67" s="3"/>
      <c r="P67" s="3"/>
      <c r="Q67" s="3"/>
      <c r="R67" s="3"/>
    </row>
    <row r="68" spans="1:18" ht="12" customHeight="1" x14ac:dyDescent="0.2">
      <c r="A68" s="51" t="s">
        <v>133</v>
      </c>
      <c r="B68" s="198">
        <v>85763</v>
      </c>
      <c r="C68" s="251">
        <v>18500239</v>
      </c>
      <c r="D68" s="261">
        <v>15.693760712661637</v>
      </c>
      <c r="E68" s="253"/>
      <c r="K68" s="3"/>
      <c r="L68" s="214"/>
      <c r="M68" s="214"/>
      <c r="N68" s="214"/>
      <c r="O68" s="3"/>
      <c r="P68" s="3"/>
      <c r="Q68" s="3"/>
      <c r="R68" s="3"/>
    </row>
    <row r="69" spans="1:18" ht="12" customHeight="1" x14ac:dyDescent="0.2">
      <c r="A69" s="51" t="s">
        <v>134</v>
      </c>
      <c r="B69" s="198">
        <v>9130</v>
      </c>
      <c r="C69" s="251">
        <v>1798913</v>
      </c>
      <c r="D69" s="261">
        <v>14.020372398685652</v>
      </c>
      <c r="E69" s="253"/>
      <c r="K69" s="3"/>
      <c r="L69" s="214"/>
      <c r="M69" s="214"/>
      <c r="N69" s="214"/>
      <c r="O69" s="3"/>
      <c r="P69" s="3"/>
      <c r="Q69" s="3"/>
      <c r="R69" s="3"/>
    </row>
    <row r="70" spans="1:18" ht="12" customHeight="1" x14ac:dyDescent="0.2">
      <c r="A70" s="51" t="s">
        <v>135</v>
      </c>
      <c r="B70" s="198">
        <v>72175</v>
      </c>
      <c r="C70" s="251">
        <v>19448663</v>
      </c>
      <c r="D70" s="261">
        <v>17.63382057499134</v>
      </c>
      <c r="E70" s="253"/>
      <c r="K70" s="3"/>
      <c r="L70" s="214"/>
      <c r="M70" s="214"/>
      <c r="N70" s="214"/>
      <c r="O70" s="3"/>
      <c r="P70" s="3"/>
      <c r="Q70" s="3"/>
      <c r="R70" s="3"/>
    </row>
    <row r="71" spans="1:18" ht="12" customHeight="1" x14ac:dyDescent="0.2">
      <c r="A71" s="51" t="s">
        <v>136</v>
      </c>
      <c r="B71" s="198">
        <v>1353</v>
      </c>
      <c r="C71" s="251">
        <v>366878</v>
      </c>
      <c r="D71" s="261">
        <v>18.766444937176644</v>
      </c>
      <c r="E71" s="253"/>
      <c r="K71" s="3"/>
      <c r="L71" s="214"/>
      <c r="M71" s="214"/>
      <c r="N71" s="214"/>
      <c r="O71" s="3"/>
      <c r="P71" s="3"/>
      <c r="Q71" s="3"/>
      <c r="R71" s="3"/>
    </row>
    <row r="72" spans="1:18" s="206" customFormat="1" ht="12" customHeight="1" x14ac:dyDescent="0.2">
      <c r="A72" s="201" t="s">
        <v>86</v>
      </c>
      <c r="B72" s="204">
        <v>168421</v>
      </c>
      <c r="C72" s="257">
        <v>40114693</v>
      </c>
      <c r="D72" s="258">
        <v>16.45912326847602</v>
      </c>
      <c r="E72" s="264"/>
      <c r="G72" s="260"/>
      <c r="L72" s="242"/>
      <c r="M72" s="242"/>
      <c r="N72" s="242"/>
    </row>
    <row r="73" spans="1:18" ht="12" customHeight="1" x14ac:dyDescent="0.2">
      <c r="A73" s="195" t="s">
        <v>137</v>
      </c>
      <c r="B73" s="198"/>
      <c r="C73" s="251"/>
      <c r="D73" s="261"/>
      <c r="E73" s="253"/>
      <c r="K73" s="3"/>
      <c r="L73" s="214"/>
      <c r="M73" s="214"/>
      <c r="N73" s="214"/>
      <c r="O73" s="3"/>
      <c r="P73" s="3"/>
      <c r="Q73" s="3"/>
      <c r="R73" s="3"/>
    </row>
    <row r="74" spans="1:18" ht="12" customHeight="1" x14ac:dyDescent="0.2">
      <c r="A74" s="51" t="s">
        <v>138</v>
      </c>
      <c r="B74" s="198">
        <v>3827</v>
      </c>
      <c r="C74" s="251">
        <v>713892</v>
      </c>
      <c r="D74" s="261">
        <v>15.621635746015155</v>
      </c>
      <c r="E74" s="253"/>
      <c r="K74" s="3"/>
      <c r="L74" s="214"/>
      <c r="M74" s="214"/>
      <c r="N74" s="214"/>
      <c r="O74" s="3"/>
      <c r="P74" s="3"/>
      <c r="Q74" s="3"/>
      <c r="R74" s="3"/>
    </row>
    <row r="75" spans="1:18" ht="12" customHeight="1" x14ac:dyDescent="0.2">
      <c r="A75" s="51" t="s">
        <v>139</v>
      </c>
      <c r="B75" s="198">
        <v>13637</v>
      </c>
      <c r="C75" s="251">
        <v>3090166</v>
      </c>
      <c r="D75" s="261">
        <v>17.958348610398183</v>
      </c>
      <c r="E75" s="253"/>
      <c r="K75" s="3"/>
      <c r="L75" s="214"/>
      <c r="M75" s="214"/>
      <c r="N75" s="214"/>
      <c r="O75" s="3"/>
      <c r="P75" s="3"/>
      <c r="Q75" s="3"/>
      <c r="R75" s="3"/>
    </row>
    <row r="76" spans="1:18" ht="12" customHeight="1" x14ac:dyDescent="0.2">
      <c r="A76" s="51" t="s">
        <v>140</v>
      </c>
      <c r="B76" s="198">
        <v>14311</v>
      </c>
      <c r="C76" s="251">
        <v>2165780</v>
      </c>
      <c r="D76" s="261">
        <v>15.874362378589895</v>
      </c>
      <c r="E76" s="253"/>
      <c r="K76" s="3"/>
      <c r="L76" s="214"/>
      <c r="M76" s="214"/>
      <c r="N76" s="214"/>
      <c r="O76" s="3"/>
      <c r="P76" s="3"/>
      <c r="Q76" s="3"/>
      <c r="R76" s="3"/>
    </row>
    <row r="77" spans="1:18" s="206" customFormat="1" ht="12" customHeight="1" x14ac:dyDescent="0.2">
      <c r="A77" s="201" t="s">
        <v>86</v>
      </c>
      <c r="B77" s="204">
        <v>31775</v>
      </c>
      <c r="C77" s="257">
        <v>5969838</v>
      </c>
      <c r="D77" s="258">
        <v>16.73831628638867</v>
      </c>
      <c r="E77" s="264"/>
      <c r="G77" s="260"/>
      <c r="L77" s="242"/>
      <c r="M77" s="242"/>
      <c r="N77" s="242"/>
    </row>
    <row r="78" spans="1:18" ht="12" customHeight="1" x14ac:dyDescent="0.2">
      <c r="A78" s="195" t="s">
        <v>141</v>
      </c>
      <c r="B78" s="198"/>
      <c r="C78" s="251"/>
      <c r="D78" s="261"/>
      <c r="E78" s="253"/>
    </row>
    <row r="79" spans="1:18" ht="12" customHeight="1" x14ac:dyDescent="0.2">
      <c r="A79" s="51" t="s">
        <v>142</v>
      </c>
      <c r="B79" s="198">
        <v>43091</v>
      </c>
      <c r="C79" s="251">
        <v>8356600</v>
      </c>
      <c r="D79" s="261">
        <v>17.127799308440277</v>
      </c>
      <c r="E79" s="253"/>
    </row>
    <row r="80" spans="1:18" ht="12" customHeight="1" x14ac:dyDescent="0.2">
      <c r="A80" s="51" t="s">
        <v>143</v>
      </c>
      <c r="B80" s="198">
        <v>12903</v>
      </c>
      <c r="C80" s="251">
        <v>2893078</v>
      </c>
      <c r="D80" s="261">
        <v>18.592187863287606</v>
      </c>
      <c r="E80" s="253"/>
    </row>
    <row r="81" spans="1:18" ht="12" customHeight="1" x14ac:dyDescent="0.2">
      <c r="A81" s="51" t="s">
        <v>144</v>
      </c>
      <c r="B81" s="198">
        <v>10294</v>
      </c>
      <c r="C81" s="251">
        <v>2499156</v>
      </c>
      <c r="D81" s="261">
        <v>20.604721196813678</v>
      </c>
      <c r="E81" s="253"/>
    </row>
    <row r="82" spans="1:18" ht="12" customHeight="1" x14ac:dyDescent="0.2">
      <c r="A82" s="51" t="s">
        <v>145</v>
      </c>
      <c r="B82" s="198">
        <v>10242</v>
      </c>
      <c r="C82" s="251">
        <v>2068163</v>
      </c>
      <c r="D82" s="261">
        <v>17.619486733362333</v>
      </c>
      <c r="E82" s="253"/>
    </row>
    <row r="83" spans="1:18" ht="12" customHeight="1" x14ac:dyDescent="0.2">
      <c r="A83" s="51" t="s">
        <v>146</v>
      </c>
      <c r="B83" s="198">
        <v>3519</v>
      </c>
      <c r="C83" s="251">
        <v>719152</v>
      </c>
      <c r="D83" s="261">
        <v>20.425217391304347</v>
      </c>
      <c r="E83" s="253"/>
    </row>
    <row r="84" spans="1:18" ht="12" customHeight="1" x14ac:dyDescent="0.2">
      <c r="A84" s="208" t="s">
        <v>147</v>
      </c>
      <c r="B84" s="198">
        <v>4856</v>
      </c>
      <c r="C84" s="251">
        <v>1016194</v>
      </c>
      <c r="D84" s="261">
        <v>21.100082372322898</v>
      </c>
      <c r="E84" s="253"/>
    </row>
    <row r="85" spans="1:18" ht="12" customHeight="1" x14ac:dyDescent="0.2">
      <c r="A85" s="51" t="s">
        <v>148</v>
      </c>
      <c r="B85" s="198">
        <v>11886</v>
      </c>
      <c r="C85" s="251">
        <v>2217552</v>
      </c>
      <c r="D85" s="261">
        <v>18.742890795894329</v>
      </c>
      <c r="E85" s="253"/>
    </row>
    <row r="86" spans="1:18" ht="12" customHeight="1" x14ac:dyDescent="0.2">
      <c r="A86" s="51" t="s">
        <v>149</v>
      </c>
      <c r="B86" s="198">
        <v>11580</v>
      </c>
      <c r="C86" s="251">
        <v>2070234</v>
      </c>
      <c r="D86" s="261">
        <v>18.144645941278064</v>
      </c>
      <c r="E86" s="253"/>
    </row>
    <row r="87" spans="1:18" s="206" customFormat="1" ht="12" customHeight="1" x14ac:dyDescent="0.2">
      <c r="A87" s="201" t="s">
        <v>86</v>
      </c>
      <c r="B87" s="204">
        <v>108371</v>
      </c>
      <c r="C87" s="257">
        <v>21840129</v>
      </c>
      <c r="D87" s="258">
        <v>18.249754298872364</v>
      </c>
      <c r="E87" s="264"/>
      <c r="G87" s="260"/>
      <c r="K87" s="237"/>
      <c r="L87" s="237"/>
      <c r="M87" s="237"/>
      <c r="N87" s="237"/>
      <c r="O87" s="237"/>
      <c r="P87" s="237"/>
      <c r="Q87" s="237"/>
      <c r="R87" s="237"/>
    </row>
    <row r="88" spans="1:18" ht="12" customHeight="1" x14ac:dyDescent="0.2">
      <c r="A88" s="195" t="s">
        <v>150</v>
      </c>
      <c r="B88" s="198"/>
      <c r="C88" s="251"/>
      <c r="D88" s="261"/>
      <c r="E88" s="253"/>
    </row>
    <row r="89" spans="1:18" ht="12" customHeight="1" x14ac:dyDescent="0.2">
      <c r="A89" s="51" t="s">
        <v>151</v>
      </c>
      <c r="B89" s="198">
        <v>18955</v>
      </c>
      <c r="C89" s="251">
        <v>3775094</v>
      </c>
      <c r="D89" s="261">
        <v>17.410340279609603</v>
      </c>
      <c r="E89" s="253"/>
    </row>
    <row r="90" spans="1:18" ht="12" customHeight="1" x14ac:dyDescent="0.2">
      <c r="A90" s="51" t="s">
        <v>152</v>
      </c>
      <c r="B90" s="198">
        <v>738</v>
      </c>
      <c r="C90" s="251">
        <v>248680</v>
      </c>
      <c r="D90" s="261">
        <v>26.791327913279133</v>
      </c>
      <c r="E90" s="253"/>
    </row>
    <row r="91" spans="1:18" ht="12" customHeight="1" x14ac:dyDescent="0.2">
      <c r="A91" s="51" t="s">
        <v>153</v>
      </c>
      <c r="B91" s="198">
        <v>7048</v>
      </c>
      <c r="C91" s="251">
        <v>1343309</v>
      </c>
      <c r="D91" s="261">
        <v>21.538734392735527</v>
      </c>
      <c r="E91" s="253"/>
    </row>
    <row r="92" spans="1:18" ht="12" customHeight="1" x14ac:dyDescent="0.2">
      <c r="A92" s="51" t="s">
        <v>154</v>
      </c>
      <c r="B92" s="198">
        <v>14489</v>
      </c>
      <c r="C92" s="251">
        <v>3505269</v>
      </c>
      <c r="D92" s="261">
        <v>17.32921526675409</v>
      </c>
      <c r="E92" s="253"/>
    </row>
    <row r="93" spans="1:18" ht="12" customHeight="1" x14ac:dyDescent="0.2">
      <c r="A93" s="51" t="s">
        <v>155</v>
      </c>
      <c r="B93" s="198">
        <v>83135</v>
      </c>
      <c r="C93" s="251">
        <v>14962197</v>
      </c>
      <c r="D93" s="261">
        <v>16.224514344139052</v>
      </c>
      <c r="E93" s="253"/>
    </row>
    <row r="94" spans="1:18" ht="12" customHeight="1" x14ac:dyDescent="0.2">
      <c r="A94" s="51" t="s">
        <v>156</v>
      </c>
      <c r="B94" s="198">
        <v>77556</v>
      </c>
      <c r="C94" s="251">
        <v>12318041</v>
      </c>
      <c r="D94" s="261">
        <v>16.081064005363867</v>
      </c>
      <c r="E94" s="253"/>
    </row>
    <row r="95" spans="1:18" ht="12" customHeight="1" x14ac:dyDescent="0.2">
      <c r="A95" s="51" t="s">
        <v>157</v>
      </c>
      <c r="B95" s="198">
        <v>4246</v>
      </c>
      <c r="C95" s="251">
        <v>860229</v>
      </c>
      <c r="D95" s="261">
        <v>18.213612812058408</v>
      </c>
      <c r="E95" s="253"/>
    </row>
    <row r="96" spans="1:18" ht="12" customHeight="1" x14ac:dyDescent="0.2">
      <c r="A96" s="208" t="s">
        <v>158</v>
      </c>
      <c r="B96" s="198">
        <v>688</v>
      </c>
      <c r="C96" s="251">
        <v>287124</v>
      </c>
      <c r="D96" s="261">
        <v>24.776162790697676</v>
      </c>
      <c r="E96" s="253"/>
    </row>
    <row r="97" spans="1:18" s="206" customFormat="1" ht="12" customHeight="1" x14ac:dyDescent="0.2">
      <c r="A97" s="201" t="s">
        <v>86</v>
      </c>
      <c r="B97" s="204">
        <v>206855</v>
      </c>
      <c r="C97" s="257">
        <v>37299943</v>
      </c>
      <c r="D97" s="258">
        <v>16.644809165840805</v>
      </c>
      <c r="E97" s="259"/>
      <c r="G97" s="260"/>
      <c r="K97" s="237"/>
      <c r="L97" s="237"/>
      <c r="M97" s="237"/>
      <c r="N97" s="237"/>
      <c r="O97" s="237"/>
      <c r="P97" s="237"/>
      <c r="Q97" s="237"/>
      <c r="R97" s="237"/>
    </row>
    <row r="98" spans="1:18" s="206" customFormat="1" ht="12.75" customHeight="1" x14ac:dyDescent="0.2">
      <c r="A98" s="219" t="s">
        <v>159</v>
      </c>
      <c r="B98" s="204">
        <v>515422</v>
      </c>
      <c r="C98" s="257">
        <v>105224603</v>
      </c>
      <c r="D98" s="258">
        <v>16.927349090886878</v>
      </c>
      <c r="E98" s="64"/>
      <c r="G98" s="260"/>
      <c r="K98" s="237"/>
      <c r="L98" s="237"/>
      <c r="M98" s="237"/>
      <c r="N98" s="237"/>
      <c r="O98" s="237"/>
      <c r="P98" s="237"/>
      <c r="Q98" s="237"/>
      <c r="R98" s="237"/>
    </row>
    <row r="99" spans="1:18" s="206" customFormat="1" ht="14.25" customHeight="1" x14ac:dyDescent="0.2">
      <c r="A99" s="219" t="s">
        <v>28</v>
      </c>
      <c r="B99" s="204">
        <v>1746573</v>
      </c>
      <c r="C99" s="257">
        <v>493722612</v>
      </c>
      <c r="D99" s="258">
        <v>16.752813821193325</v>
      </c>
      <c r="G99" s="260"/>
      <c r="K99" s="237"/>
      <c r="L99" s="237"/>
      <c r="M99" s="237"/>
      <c r="N99" s="237"/>
      <c r="O99" s="237"/>
      <c r="P99" s="237"/>
      <c r="Q99" s="237"/>
      <c r="R99" s="237"/>
    </row>
    <row r="100" spans="1:18" ht="15" customHeight="1" x14ac:dyDescent="0.2">
      <c r="A100" s="51"/>
      <c r="D100" s="250"/>
    </row>
    <row r="101" spans="1:18" ht="15" customHeight="1" x14ac:dyDescent="0.2">
      <c r="A101" s="186" t="s">
        <v>13</v>
      </c>
      <c r="D101" s="250"/>
    </row>
    <row r="102" spans="1:18" ht="12.75" customHeight="1" x14ac:dyDescent="0.2">
      <c r="A102" s="51" t="s">
        <v>160</v>
      </c>
      <c r="D102" s="250"/>
    </row>
  </sheetData>
  <printOptions horizontalCentered="1"/>
  <pageMargins left="0.51181102362204722" right="0.51181102362204722" top="0.78740157480314965" bottom="0.35433070866141736" header="0.51181102362204722" footer="0.51181102362204722"/>
  <pageSetup paperSize="9" scale="82" fitToHeight="2" orientation="portrait" horizontalDpi="4294967292" verticalDpi="4294967292" r:id="rId1"/>
  <headerFooter alignWithMargins="0"/>
  <rowBreaks count="1" manualBreakCount="1">
    <brk id="6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zoomScale="110" zoomScaleNormal="110" workbookViewId="0">
      <selection activeCell="O5" sqref="O5"/>
    </sheetView>
  </sheetViews>
  <sheetFormatPr defaultRowHeight="12" x14ac:dyDescent="0.2"/>
  <cols>
    <col min="1" max="1" width="21.140625" style="81" customWidth="1"/>
    <col min="2" max="7" width="7.5703125" style="81" customWidth="1"/>
    <col min="8" max="8" width="6.42578125" style="81" customWidth="1"/>
    <col min="9" max="9" width="8.42578125" style="81" bestFit="1" customWidth="1"/>
    <col min="10" max="10" width="6" style="81" customWidth="1"/>
    <col min="11" max="11" width="7.5703125" style="81" bestFit="1" customWidth="1"/>
    <col min="12" max="12" width="6" style="81" customWidth="1"/>
    <col min="13" max="13" width="8.5703125" style="81" customWidth="1"/>
    <col min="14" max="14" width="9.140625" style="81"/>
    <col min="15" max="15" width="15.7109375" style="81" customWidth="1"/>
    <col min="16" max="16" width="9.28515625" style="81" bestFit="1" customWidth="1"/>
    <col min="17" max="16384" width="9.140625" style="81"/>
  </cols>
  <sheetData>
    <row r="1" spans="1:14" s="182" customFormat="1" ht="17.25" customHeight="1" x14ac:dyDescent="0.2">
      <c r="A1" s="1" t="s">
        <v>201</v>
      </c>
    </row>
    <row r="2" spans="1:14" s="182" customFormat="1" ht="13.5" customHeight="1" x14ac:dyDescent="0.2">
      <c r="A2" s="1" t="s">
        <v>200</v>
      </c>
    </row>
    <row r="3" spans="1:14" ht="9" customHeight="1" x14ac:dyDescent="0.2">
      <c r="F3" s="275"/>
    </row>
    <row r="4" spans="1:14" s="279" customFormat="1" x14ac:dyDescent="0.2">
      <c r="A4" s="242"/>
      <c r="B4" s="276" t="s">
        <v>172</v>
      </c>
      <c r="C4" s="277"/>
      <c r="D4" s="277"/>
      <c r="E4" s="277"/>
      <c r="F4" s="278"/>
      <c r="G4" s="277"/>
      <c r="H4" s="277"/>
      <c r="I4" s="277"/>
      <c r="J4" s="277"/>
      <c r="K4" s="277"/>
      <c r="L4" s="277"/>
      <c r="M4" s="277"/>
    </row>
    <row r="5" spans="1:14" s="284" customFormat="1" ht="12" customHeight="1" x14ac:dyDescent="0.2">
      <c r="A5" s="280" t="s">
        <v>77</v>
      </c>
      <c r="B5" s="281" t="s">
        <v>173</v>
      </c>
      <c r="C5" s="281" t="s">
        <v>174</v>
      </c>
      <c r="D5" s="282" t="s">
        <v>175</v>
      </c>
      <c r="E5" s="283" t="s">
        <v>176</v>
      </c>
      <c r="F5" s="283" t="s">
        <v>177</v>
      </c>
      <c r="G5" s="283" t="s">
        <v>178</v>
      </c>
      <c r="H5" s="283" t="s">
        <v>179</v>
      </c>
      <c r="I5" s="283" t="s">
        <v>47</v>
      </c>
      <c r="J5" s="283" t="s">
        <v>180</v>
      </c>
      <c r="K5" s="283" t="s">
        <v>181</v>
      </c>
      <c r="L5" s="283" t="s">
        <v>182</v>
      </c>
      <c r="M5" s="193" t="s">
        <v>18</v>
      </c>
    </row>
    <row r="6" spans="1:14" ht="12" customHeight="1" x14ac:dyDescent="0.2">
      <c r="A6" s="285" t="s">
        <v>81</v>
      </c>
      <c r="B6" s="286"/>
      <c r="C6" s="286"/>
      <c r="D6" s="286"/>
      <c r="E6" s="286"/>
      <c r="F6" s="286"/>
      <c r="G6" s="286"/>
      <c r="H6" s="286"/>
      <c r="I6" s="286"/>
      <c r="J6" s="286"/>
      <c r="K6" s="286"/>
      <c r="L6" s="286"/>
      <c r="M6" s="286"/>
    </row>
    <row r="7" spans="1:14" ht="12" customHeight="1" x14ac:dyDescent="0.2">
      <c r="A7" s="286" t="s">
        <v>82</v>
      </c>
      <c r="B7" s="291">
        <v>14996</v>
      </c>
      <c r="C7" s="291">
        <v>10073</v>
      </c>
      <c r="D7" s="291">
        <v>10123</v>
      </c>
      <c r="E7" s="291">
        <v>19212</v>
      </c>
      <c r="F7" s="291">
        <v>6873</v>
      </c>
      <c r="G7" s="291">
        <v>16174</v>
      </c>
      <c r="H7" s="291">
        <v>6347</v>
      </c>
      <c r="I7" s="291">
        <v>1611</v>
      </c>
      <c r="J7" s="291">
        <v>390</v>
      </c>
      <c r="K7" s="291">
        <v>28</v>
      </c>
      <c r="L7" s="291">
        <v>39</v>
      </c>
      <c r="M7" s="291">
        <v>85866</v>
      </c>
    </row>
    <row r="8" spans="1:14" ht="12" customHeight="1" x14ac:dyDescent="0.2">
      <c r="A8" s="286" t="s">
        <v>83</v>
      </c>
      <c r="B8" s="291">
        <v>4970</v>
      </c>
      <c r="C8" s="291">
        <v>2175</v>
      </c>
      <c r="D8" s="291">
        <v>3986</v>
      </c>
      <c r="E8" s="291">
        <v>8333</v>
      </c>
      <c r="F8" s="291">
        <v>3275</v>
      </c>
      <c r="G8" s="291">
        <v>5592</v>
      </c>
      <c r="H8" s="291">
        <v>809</v>
      </c>
      <c r="I8" s="291">
        <v>391</v>
      </c>
      <c r="J8" s="291">
        <v>143</v>
      </c>
      <c r="K8" s="291">
        <v>18</v>
      </c>
      <c r="L8" s="291">
        <v>17</v>
      </c>
      <c r="M8" s="291">
        <v>29709</v>
      </c>
    </row>
    <row r="9" spans="1:14" ht="12" customHeight="1" x14ac:dyDescent="0.2">
      <c r="A9" s="286" t="s">
        <v>84</v>
      </c>
      <c r="B9" s="291">
        <v>4920</v>
      </c>
      <c r="C9" s="291">
        <v>2112</v>
      </c>
      <c r="D9" s="291">
        <v>4396</v>
      </c>
      <c r="E9" s="291">
        <v>10960</v>
      </c>
      <c r="F9" s="291">
        <v>5631</v>
      </c>
      <c r="G9" s="291">
        <v>7178</v>
      </c>
      <c r="H9" s="291">
        <v>624</v>
      </c>
      <c r="I9" s="291">
        <v>157</v>
      </c>
      <c r="J9" s="291">
        <v>150</v>
      </c>
      <c r="K9" s="291">
        <v>8</v>
      </c>
      <c r="L9" s="291">
        <v>24</v>
      </c>
      <c r="M9" s="291">
        <v>36160</v>
      </c>
    </row>
    <row r="10" spans="1:14" ht="12" customHeight="1" x14ac:dyDescent="0.2">
      <c r="A10" s="286" t="s">
        <v>85</v>
      </c>
      <c r="B10" s="291">
        <v>3895</v>
      </c>
      <c r="C10" s="291">
        <v>4602</v>
      </c>
      <c r="D10" s="291">
        <v>9910</v>
      </c>
      <c r="E10" s="291">
        <v>11272</v>
      </c>
      <c r="F10" s="291">
        <v>5358</v>
      </c>
      <c r="G10" s="291">
        <v>2128</v>
      </c>
      <c r="H10" s="291">
        <v>1243</v>
      </c>
      <c r="I10" s="291">
        <v>1023</v>
      </c>
      <c r="J10" s="291">
        <v>304</v>
      </c>
      <c r="K10" s="291">
        <v>18</v>
      </c>
      <c r="L10" s="291">
        <v>24</v>
      </c>
      <c r="M10" s="291">
        <v>39777</v>
      </c>
    </row>
    <row r="11" spans="1:14" s="279" customFormat="1" ht="12" customHeight="1" x14ac:dyDescent="0.2">
      <c r="A11" s="287" t="s">
        <v>86</v>
      </c>
      <c r="B11" s="313">
        <v>28781</v>
      </c>
      <c r="C11" s="313">
        <v>18962</v>
      </c>
      <c r="D11" s="313">
        <v>28415</v>
      </c>
      <c r="E11" s="313">
        <v>49777</v>
      </c>
      <c r="F11" s="313">
        <v>21137</v>
      </c>
      <c r="G11" s="313">
        <v>31072</v>
      </c>
      <c r="H11" s="313">
        <v>9023</v>
      </c>
      <c r="I11" s="313">
        <v>3182</v>
      </c>
      <c r="J11" s="313">
        <v>987</v>
      </c>
      <c r="K11" s="313">
        <v>72</v>
      </c>
      <c r="L11" s="313">
        <v>104</v>
      </c>
      <c r="M11" s="313">
        <v>191512</v>
      </c>
      <c r="N11" s="288"/>
    </row>
    <row r="12" spans="1:14" s="82" customFormat="1" ht="12" customHeight="1" x14ac:dyDescent="0.2">
      <c r="A12" s="285" t="s">
        <v>87</v>
      </c>
      <c r="B12" s="291"/>
      <c r="C12" s="291"/>
      <c r="D12" s="291"/>
      <c r="E12" s="291"/>
      <c r="F12" s="291"/>
      <c r="G12" s="291"/>
      <c r="H12" s="291"/>
      <c r="I12" s="291"/>
      <c r="J12" s="291"/>
      <c r="K12" s="291"/>
      <c r="L12" s="291"/>
      <c r="M12" s="291"/>
    </row>
    <row r="13" spans="1:14" s="82" customFormat="1" ht="12" customHeight="1" x14ac:dyDescent="0.2">
      <c r="A13" s="286" t="s">
        <v>88</v>
      </c>
      <c r="B13" s="291">
        <v>3371</v>
      </c>
      <c r="C13" s="291">
        <v>3408</v>
      </c>
      <c r="D13" s="291">
        <v>2389</v>
      </c>
      <c r="E13" s="291">
        <v>2649</v>
      </c>
      <c r="F13" s="291">
        <v>1974</v>
      </c>
      <c r="G13" s="291">
        <v>832</v>
      </c>
      <c r="H13" s="291">
        <v>932</v>
      </c>
      <c r="I13" s="291">
        <v>316</v>
      </c>
      <c r="J13" s="291">
        <v>32</v>
      </c>
      <c r="K13" s="291">
        <v>26</v>
      </c>
      <c r="L13" s="291">
        <v>63</v>
      </c>
      <c r="M13" s="291">
        <v>15992</v>
      </c>
    </row>
    <row r="14" spans="1:14" s="82" customFormat="1" ht="12" customHeight="1" x14ac:dyDescent="0.2">
      <c r="A14" s="286" t="s">
        <v>89</v>
      </c>
      <c r="B14" s="291">
        <v>312</v>
      </c>
      <c r="C14" s="291" t="s">
        <v>184</v>
      </c>
      <c r="D14" s="291">
        <v>469</v>
      </c>
      <c r="E14" s="291">
        <v>1290</v>
      </c>
      <c r="F14" s="291">
        <v>944</v>
      </c>
      <c r="G14" s="291">
        <v>279</v>
      </c>
      <c r="H14" s="291" t="s">
        <v>184</v>
      </c>
      <c r="I14" s="291">
        <v>15</v>
      </c>
      <c r="J14" s="291">
        <v>1</v>
      </c>
      <c r="K14" s="291">
        <v>0</v>
      </c>
      <c r="L14" s="291">
        <v>6</v>
      </c>
      <c r="M14" s="291">
        <v>3508</v>
      </c>
    </row>
    <row r="15" spans="1:14" s="82" customFormat="1" ht="12" customHeight="1" x14ac:dyDescent="0.2">
      <c r="A15" s="286" t="s">
        <v>90</v>
      </c>
      <c r="B15" s="291">
        <v>1835</v>
      </c>
      <c r="C15" s="291">
        <v>683</v>
      </c>
      <c r="D15" s="291">
        <v>5329</v>
      </c>
      <c r="E15" s="291">
        <v>5340</v>
      </c>
      <c r="F15" s="291">
        <v>3522</v>
      </c>
      <c r="G15" s="291">
        <v>874</v>
      </c>
      <c r="H15" s="291">
        <v>289</v>
      </c>
      <c r="I15" s="291">
        <v>96</v>
      </c>
      <c r="J15" s="291">
        <v>48</v>
      </c>
      <c r="K15" s="291">
        <v>26</v>
      </c>
      <c r="L15" s="291">
        <v>136</v>
      </c>
      <c r="M15" s="291">
        <v>18178</v>
      </c>
    </row>
    <row r="16" spans="1:14" s="82" customFormat="1" ht="12" customHeight="1" x14ac:dyDescent="0.2">
      <c r="A16" s="286" t="s">
        <v>91</v>
      </c>
      <c r="B16" s="291">
        <v>126</v>
      </c>
      <c r="C16" s="291">
        <v>249</v>
      </c>
      <c r="D16" s="291">
        <v>151</v>
      </c>
      <c r="E16" s="291">
        <v>241</v>
      </c>
      <c r="F16" s="291">
        <v>278</v>
      </c>
      <c r="G16" s="291">
        <v>86</v>
      </c>
      <c r="H16" s="291">
        <v>105</v>
      </c>
      <c r="I16" s="291">
        <v>23</v>
      </c>
      <c r="J16" s="291">
        <v>4</v>
      </c>
      <c r="K16" s="291">
        <v>0</v>
      </c>
      <c r="L16" s="291">
        <v>3</v>
      </c>
      <c r="M16" s="291">
        <v>1266</v>
      </c>
    </row>
    <row r="17" spans="1:29" s="82" customFormat="1" ht="12" customHeight="1" x14ac:dyDescent="0.2">
      <c r="A17" s="286" t="s">
        <v>92</v>
      </c>
      <c r="B17" s="291">
        <v>0</v>
      </c>
      <c r="C17" s="291">
        <v>0</v>
      </c>
      <c r="D17" s="291">
        <v>0</v>
      </c>
      <c r="E17" s="291">
        <v>0</v>
      </c>
      <c r="F17" s="291">
        <v>0</v>
      </c>
      <c r="G17" s="291">
        <v>0</v>
      </c>
      <c r="H17" s="291">
        <v>1</v>
      </c>
      <c r="I17" s="291">
        <v>0</v>
      </c>
      <c r="J17" s="291">
        <v>0</v>
      </c>
      <c r="K17" s="291">
        <v>0</v>
      </c>
      <c r="L17" s="291">
        <v>0</v>
      </c>
      <c r="M17" s="291">
        <v>1</v>
      </c>
    </row>
    <row r="18" spans="1:29" s="82" customFormat="1" ht="12" customHeight="1" x14ac:dyDescent="0.2">
      <c r="A18" s="286" t="s">
        <v>93</v>
      </c>
      <c r="B18" s="291">
        <v>254</v>
      </c>
      <c r="C18" s="291">
        <v>102</v>
      </c>
      <c r="D18" s="291">
        <v>783</v>
      </c>
      <c r="E18" s="291">
        <v>1068</v>
      </c>
      <c r="F18" s="291">
        <v>388</v>
      </c>
      <c r="G18" s="291">
        <v>34</v>
      </c>
      <c r="H18" s="291">
        <v>72</v>
      </c>
      <c r="I18" s="291">
        <v>7</v>
      </c>
      <c r="J18" s="291">
        <v>3</v>
      </c>
      <c r="K18" s="291">
        <v>0</v>
      </c>
      <c r="L18" s="291">
        <v>4</v>
      </c>
      <c r="M18" s="291">
        <v>2715</v>
      </c>
    </row>
    <row r="19" spans="1:29" s="82" customFormat="1" ht="12" customHeight="1" x14ac:dyDescent="0.2">
      <c r="A19" s="286" t="s">
        <v>94</v>
      </c>
      <c r="B19" s="291">
        <v>160</v>
      </c>
      <c r="C19" s="291">
        <v>317</v>
      </c>
      <c r="D19" s="291">
        <v>1561</v>
      </c>
      <c r="E19" s="291">
        <v>1498</v>
      </c>
      <c r="F19" s="291">
        <v>890</v>
      </c>
      <c r="G19" s="291">
        <v>227</v>
      </c>
      <c r="H19" s="291">
        <v>40</v>
      </c>
      <c r="I19" s="291">
        <v>25</v>
      </c>
      <c r="J19" s="291">
        <v>57</v>
      </c>
      <c r="K19" s="291">
        <v>0</v>
      </c>
      <c r="L19" s="291">
        <v>2</v>
      </c>
      <c r="M19" s="291">
        <v>4777</v>
      </c>
    </row>
    <row r="20" spans="1:29" s="82" customFormat="1" ht="12" customHeight="1" x14ac:dyDescent="0.2">
      <c r="A20" s="286" t="s">
        <v>95</v>
      </c>
      <c r="B20" s="291">
        <v>7715</v>
      </c>
      <c r="C20" s="291">
        <v>9893</v>
      </c>
      <c r="D20" s="291">
        <v>15770</v>
      </c>
      <c r="E20" s="291">
        <v>15630</v>
      </c>
      <c r="F20" s="291">
        <v>16712</v>
      </c>
      <c r="G20" s="291">
        <v>4684</v>
      </c>
      <c r="H20" s="291">
        <v>461</v>
      </c>
      <c r="I20" s="291">
        <v>60</v>
      </c>
      <c r="J20" s="291">
        <v>29</v>
      </c>
      <c r="K20" s="291">
        <v>4</v>
      </c>
      <c r="L20" s="291">
        <v>109</v>
      </c>
      <c r="M20" s="291">
        <v>71067</v>
      </c>
    </row>
    <row r="21" spans="1:29" s="82" customFormat="1" ht="12" customHeight="1" x14ac:dyDescent="0.2">
      <c r="A21" s="286" t="s">
        <v>96</v>
      </c>
      <c r="B21" s="291">
        <v>1798</v>
      </c>
      <c r="C21" s="291">
        <v>4601</v>
      </c>
      <c r="D21" s="291">
        <v>5933</v>
      </c>
      <c r="E21" s="291">
        <v>9673</v>
      </c>
      <c r="F21" s="291">
        <v>1942</v>
      </c>
      <c r="G21" s="291">
        <v>748</v>
      </c>
      <c r="H21" s="291">
        <v>416</v>
      </c>
      <c r="I21" s="291">
        <v>41</v>
      </c>
      <c r="J21" s="291">
        <v>7</v>
      </c>
      <c r="K21" s="291">
        <v>0</v>
      </c>
      <c r="L21" s="291">
        <v>0</v>
      </c>
      <c r="M21" s="291">
        <v>25159</v>
      </c>
    </row>
    <row r="22" spans="1:29" s="82" customFormat="1" ht="12" customHeight="1" x14ac:dyDescent="0.2">
      <c r="A22" s="286" t="s">
        <v>97</v>
      </c>
      <c r="B22" s="291">
        <v>29158</v>
      </c>
      <c r="C22" s="291">
        <v>26454</v>
      </c>
      <c r="D22" s="291">
        <v>34489</v>
      </c>
      <c r="E22" s="291">
        <v>27771</v>
      </c>
      <c r="F22" s="291">
        <v>22255</v>
      </c>
      <c r="G22" s="291">
        <v>20222</v>
      </c>
      <c r="H22" s="291">
        <v>9580</v>
      </c>
      <c r="I22" s="291">
        <v>1578</v>
      </c>
      <c r="J22" s="291">
        <v>949</v>
      </c>
      <c r="K22" s="291">
        <v>38</v>
      </c>
      <c r="L22" s="291">
        <v>60</v>
      </c>
      <c r="M22" s="291">
        <v>172554</v>
      </c>
    </row>
    <row r="23" spans="1:29" s="82" customFormat="1" ht="12" customHeight="1" x14ac:dyDescent="0.2">
      <c r="A23" s="286" t="s">
        <v>98</v>
      </c>
      <c r="B23" s="291">
        <v>0</v>
      </c>
      <c r="C23" s="291">
        <v>0</v>
      </c>
      <c r="D23" s="291">
        <v>14</v>
      </c>
      <c r="E23" s="291">
        <v>73</v>
      </c>
      <c r="F23" s="291">
        <v>1</v>
      </c>
      <c r="G23" s="291">
        <v>16</v>
      </c>
      <c r="H23" s="291">
        <v>6</v>
      </c>
      <c r="I23" s="291">
        <v>0</v>
      </c>
      <c r="J23" s="291">
        <v>0</v>
      </c>
      <c r="K23" s="291">
        <v>0</v>
      </c>
      <c r="L23" s="291">
        <v>0</v>
      </c>
      <c r="M23" s="291">
        <v>110</v>
      </c>
    </row>
    <row r="24" spans="1:29" s="82" customFormat="1" ht="12" customHeight="1" x14ac:dyDescent="0.2">
      <c r="A24" s="286" t="s">
        <v>99</v>
      </c>
      <c r="B24" s="291">
        <v>8818</v>
      </c>
      <c r="C24" s="291">
        <v>2043</v>
      </c>
      <c r="D24" s="291">
        <v>4650</v>
      </c>
      <c r="E24" s="291">
        <v>21266</v>
      </c>
      <c r="F24" s="291">
        <v>5185</v>
      </c>
      <c r="G24" s="291">
        <v>5295</v>
      </c>
      <c r="H24" s="291">
        <v>1996</v>
      </c>
      <c r="I24" s="291">
        <v>388</v>
      </c>
      <c r="J24" s="291">
        <v>55</v>
      </c>
      <c r="K24" s="291">
        <v>1</v>
      </c>
      <c r="L24" s="291">
        <v>59</v>
      </c>
      <c r="M24" s="291">
        <v>49756</v>
      </c>
      <c r="N24" s="289"/>
      <c r="O24" s="289"/>
      <c r="P24" s="289"/>
      <c r="Q24" s="289"/>
      <c r="R24" s="289"/>
      <c r="S24" s="289"/>
      <c r="T24" s="289"/>
      <c r="U24" s="289"/>
      <c r="V24" s="289"/>
      <c r="W24" s="289"/>
      <c r="X24" s="289"/>
      <c r="Y24" s="289"/>
    </row>
    <row r="25" spans="1:29" s="82" customFormat="1" ht="12" customHeight="1" x14ac:dyDescent="0.2">
      <c r="A25" s="286" t="s">
        <v>100</v>
      </c>
      <c r="B25" s="291">
        <v>2237</v>
      </c>
      <c r="C25" s="291">
        <v>2542</v>
      </c>
      <c r="D25" s="291">
        <v>3900</v>
      </c>
      <c r="E25" s="291">
        <v>6043</v>
      </c>
      <c r="F25" s="291">
        <v>5600</v>
      </c>
      <c r="G25" s="291">
        <v>2319</v>
      </c>
      <c r="H25" s="291">
        <v>464</v>
      </c>
      <c r="I25" s="291">
        <v>42</v>
      </c>
      <c r="J25" s="291">
        <v>35</v>
      </c>
      <c r="K25" s="291">
        <v>76</v>
      </c>
      <c r="L25" s="291">
        <v>22</v>
      </c>
      <c r="M25" s="291">
        <v>23280</v>
      </c>
      <c r="X25" s="289"/>
      <c r="Y25" s="289"/>
      <c r="Z25" s="289"/>
      <c r="AA25" s="289"/>
      <c r="AB25" s="289"/>
      <c r="AC25" s="289"/>
    </row>
    <row r="26" spans="1:29" s="82" customFormat="1" ht="12" customHeight="1" x14ac:dyDescent="0.2">
      <c r="A26" s="286" t="s">
        <v>101</v>
      </c>
      <c r="B26" s="291">
        <v>7167</v>
      </c>
      <c r="C26" s="291">
        <v>9249</v>
      </c>
      <c r="D26" s="291">
        <v>13391</v>
      </c>
      <c r="E26" s="291">
        <v>11122</v>
      </c>
      <c r="F26" s="291">
        <v>8584</v>
      </c>
      <c r="G26" s="291">
        <v>2272</v>
      </c>
      <c r="H26" s="291">
        <v>843</v>
      </c>
      <c r="I26" s="291">
        <v>729</v>
      </c>
      <c r="J26" s="291">
        <v>423</v>
      </c>
      <c r="K26" s="291">
        <v>29</v>
      </c>
      <c r="L26" s="291">
        <v>187</v>
      </c>
      <c r="M26" s="291">
        <v>53996</v>
      </c>
    </row>
    <row r="27" spans="1:29" s="82" customFormat="1" ht="12" customHeight="1" x14ac:dyDescent="0.2">
      <c r="A27" s="286" t="s">
        <v>183</v>
      </c>
      <c r="B27" s="291">
        <v>0</v>
      </c>
      <c r="C27" s="291">
        <v>0</v>
      </c>
      <c r="D27" s="291">
        <v>20</v>
      </c>
      <c r="E27" s="291">
        <v>14</v>
      </c>
      <c r="F27" s="291">
        <v>0</v>
      </c>
      <c r="G27" s="291">
        <v>0</v>
      </c>
      <c r="H27" s="291">
        <v>0</v>
      </c>
      <c r="I27" s="291">
        <v>0</v>
      </c>
      <c r="J27" s="291">
        <v>0</v>
      </c>
      <c r="K27" s="291">
        <v>0</v>
      </c>
      <c r="L27" s="291">
        <v>0</v>
      </c>
      <c r="M27" s="291">
        <v>34</v>
      </c>
    </row>
    <row r="28" spans="1:29" s="82" customFormat="1" ht="12" customHeight="1" x14ac:dyDescent="0.2">
      <c r="A28" s="286" t="s">
        <v>103</v>
      </c>
      <c r="B28" s="291">
        <v>19544</v>
      </c>
      <c r="C28" s="291" t="s">
        <v>184</v>
      </c>
      <c r="D28" s="291">
        <v>22095</v>
      </c>
      <c r="E28" s="291">
        <v>38432</v>
      </c>
      <c r="F28" s="291">
        <v>21433</v>
      </c>
      <c r="G28" s="291">
        <v>8708</v>
      </c>
      <c r="H28" s="291" t="s">
        <v>184</v>
      </c>
      <c r="I28" s="291">
        <v>1004</v>
      </c>
      <c r="J28" s="291">
        <v>371</v>
      </c>
      <c r="K28" s="291">
        <v>82</v>
      </c>
      <c r="L28" s="291">
        <v>27</v>
      </c>
      <c r="M28" s="291">
        <v>128998</v>
      </c>
    </row>
    <row r="29" spans="1:29" s="82" customFormat="1" ht="12" customHeight="1" x14ac:dyDescent="0.2">
      <c r="A29" s="286" t="s">
        <v>104</v>
      </c>
      <c r="B29" s="291">
        <v>2976</v>
      </c>
      <c r="C29" s="291">
        <v>962</v>
      </c>
      <c r="D29" s="291">
        <v>1580</v>
      </c>
      <c r="E29" s="291">
        <v>1069</v>
      </c>
      <c r="F29" s="291">
        <v>1143</v>
      </c>
      <c r="G29" s="291">
        <v>5792</v>
      </c>
      <c r="H29" s="291">
        <v>1990</v>
      </c>
      <c r="I29" s="291">
        <v>201</v>
      </c>
      <c r="J29" s="291">
        <v>0</v>
      </c>
      <c r="K29" s="291">
        <v>0</v>
      </c>
      <c r="L29" s="291">
        <v>0</v>
      </c>
      <c r="M29" s="291">
        <v>15713</v>
      </c>
    </row>
    <row r="30" spans="1:29" s="279" customFormat="1" ht="12" customHeight="1" x14ac:dyDescent="0.2">
      <c r="A30" s="287" t="s">
        <v>86</v>
      </c>
      <c r="B30" s="313">
        <v>85471</v>
      </c>
      <c r="C30" s="313">
        <v>75404</v>
      </c>
      <c r="D30" s="313">
        <v>112524</v>
      </c>
      <c r="E30" s="313">
        <v>143179</v>
      </c>
      <c r="F30" s="313">
        <v>90851</v>
      </c>
      <c r="G30" s="313">
        <v>52388</v>
      </c>
      <c r="H30" s="313">
        <v>19788</v>
      </c>
      <c r="I30" s="313">
        <v>4525</v>
      </c>
      <c r="J30" s="313">
        <v>2014</v>
      </c>
      <c r="K30" s="313">
        <v>282</v>
      </c>
      <c r="L30" s="313">
        <v>678</v>
      </c>
      <c r="M30" s="313">
        <v>587104</v>
      </c>
    </row>
    <row r="31" spans="1:29" s="82" customFormat="1" ht="12" customHeight="1" x14ac:dyDescent="0.2">
      <c r="A31" s="285" t="s">
        <v>105</v>
      </c>
      <c r="B31" s="314"/>
      <c r="C31" s="314"/>
      <c r="D31" s="314"/>
      <c r="E31" s="314"/>
      <c r="F31" s="314"/>
      <c r="G31" s="314"/>
      <c r="H31" s="314"/>
      <c r="I31" s="314"/>
      <c r="J31" s="314"/>
      <c r="K31" s="314"/>
      <c r="L31" s="314"/>
      <c r="M31" s="314"/>
    </row>
    <row r="32" spans="1:29" s="82" customFormat="1" ht="12" customHeight="1" x14ac:dyDescent="0.2">
      <c r="A32" s="286" t="s">
        <v>106</v>
      </c>
      <c r="B32" s="291">
        <v>21795</v>
      </c>
      <c r="C32" s="291">
        <v>9125</v>
      </c>
      <c r="D32" s="291">
        <v>26029</v>
      </c>
      <c r="E32" s="291">
        <v>44265</v>
      </c>
      <c r="F32" s="291">
        <v>31397</v>
      </c>
      <c r="G32" s="291">
        <v>13190</v>
      </c>
      <c r="H32" s="291">
        <v>6931</v>
      </c>
      <c r="I32" s="291">
        <v>2257</v>
      </c>
      <c r="J32" s="291">
        <v>1140</v>
      </c>
      <c r="K32" s="291">
        <v>248</v>
      </c>
      <c r="L32" s="291">
        <v>55</v>
      </c>
      <c r="M32" s="291">
        <v>156432</v>
      </c>
    </row>
    <row r="33" spans="1:13" s="279" customFormat="1" ht="12" customHeight="1" x14ac:dyDescent="0.2">
      <c r="A33" s="287" t="s">
        <v>86</v>
      </c>
      <c r="B33" s="313">
        <v>21795</v>
      </c>
      <c r="C33" s="313">
        <v>9125</v>
      </c>
      <c r="D33" s="313">
        <v>26029</v>
      </c>
      <c r="E33" s="313">
        <v>44265</v>
      </c>
      <c r="F33" s="313">
        <v>31397</v>
      </c>
      <c r="G33" s="313">
        <v>13190</v>
      </c>
      <c r="H33" s="313">
        <v>6931</v>
      </c>
      <c r="I33" s="313">
        <v>2257</v>
      </c>
      <c r="J33" s="313">
        <v>1140</v>
      </c>
      <c r="K33" s="313">
        <v>248</v>
      </c>
      <c r="L33" s="313">
        <v>55</v>
      </c>
      <c r="M33" s="313">
        <v>156432</v>
      </c>
    </row>
    <row r="34" spans="1:13" s="82" customFormat="1" ht="12" customHeight="1" x14ac:dyDescent="0.2">
      <c r="A34" s="285" t="s">
        <v>107</v>
      </c>
      <c r="B34" s="291"/>
      <c r="C34" s="291"/>
      <c r="D34" s="291"/>
      <c r="E34" s="291"/>
      <c r="F34" s="291"/>
      <c r="G34" s="291"/>
      <c r="H34" s="291"/>
      <c r="I34" s="291"/>
      <c r="J34" s="291"/>
      <c r="K34" s="291"/>
      <c r="L34" s="291"/>
      <c r="M34" s="291"/>
    </row>
    <row r="35" spans="1:13" s="82" customFormat="1" ht="12" customHeight="1" x14ac:dyDescent="0.2">
      <c r="A35" s="286" t="s">
        <v>108</v>
      </c>
      <c r="B35" s="291">
        <v>7360</v>
      </c>
      <c r="C35" s="291">
        <v>7597</v>
      </c>
      <c r="D35" s="291">
        <v>9469</v>
      </c>
      <c r="E35" s="291">
        <v>20430</v>
      </c>
      <c r="F35" s="291">
        <v>4885</v>
      </c>
      <c r="G35" s="291">
        <v>3618</v>
      </c>
      <c r="H35" s="291">
        <v>1352</v>
      </c>
      <c r="I35" s="291">
        <v>338</v>
      </c>
      <c r="J35" s="291" t="s">
        <v>199</v>
      </c>
      <c r="K35" s="291" t="s">
        <v>199</v>
      </c>
      <c r="L35" s="291" t="s">
        <v>199</v>
      </c>
      <c r="M35" s="291">
        <v>55222</v>
      </c>
    </row>
    <row r="36" spans="1:13" s="82" customFormat="1" ht="12" customHeight="1" x14ac:dyDescent="0.2">
      <c r="A36" s="286" t="s">
        <v>109</v>
      </c>
      <c r="B36" s="291">
        <v>7954</v>
      </c>
      <c r="C36" s="291">
        <v>7867</v>
      </c>
      <c r="D36" s="291">
        <v>13090</v>
      </c>
      <c r="E36" s="291">
        <v>17124</v>
      </c>
      <c r="F36" s="291">
        <v>10508</v>
      </c>
      <c r="G36" s="291">
        <v>3833</v>
      </c>
      <c r="H36" s="291">
        <v>1211</v>
      </c>
      <c r="I36" s="291">
        <v>234</v>
      </c>
      <c r="J36" s="291">
        <v>129</v>
      </c>
      <c r="K36" s="291">
        <v>38</v>
      </c>
      <c r="L36" s="291">
        <v>36</v>
      </c>
      <c r="M36" s="291">
        <v>62024</v>
      </c>
    </row>
    <row r="37" spans="1:13" s="82" customFormat="1" ht="12" customHeight="1" x14ac:dyDescent="0.2">
      <c r="A37" s="286" t="s">
        <v>110</v>
      </c>
      <c r="B37" s="291">
        <v>0</v>
      </c>
      <c r="C37" s="291">
        <v>0</v>
      </c>
      <c r="D37" s="291">
        <v>0</v>
      </c>
      <c r="E37" s="291">
        <v>54</v>
      </c>
      <c r="F37" s="291">
        <v>12</v>
      </c>
      <c r="G37" s="291">
        <v>12</v>
      </c>
      <c r="H37" s="291">
        <v>0</v>
      </c>
      <c r="I37" s="291">
        <v>0</v>
      </c>
      <c r="J37" s="291">
        <v>0</v>
      </c>
      <c r="K37" s="291">
        <v>0</v>
      </c>
      <c r="L37" s="291">
        <v>0</v>
      </c>
      <c r="M37" s="291">
        <v>78</v>
      </c>
    </row>
    <row r="38" spans="1:13" s="82" customFormat="1" ht="12" customHeight="1" x14ac:dyDescent="0.2">
      <c r="A38" s="290" t="s">
        <v>111</v>
      </c>
      <c r="B38" s="291">
        <v>1221</v>
      </c>
      <c r="C38" s="291">
        <v>558</v>
      </c>
      <c r="D38" s="291">
        <v>1762</v>
      </c>
      <c r="E38" s="291">
        <v>8205</v>
      </c>
      <c r="F38" s="291">
        <v>2458</v>
      </c>
      <c r="G38" s="291">
        <v>864</v>
      </c>
      <c r="H38" s="291">
        <v>520</v>
      </c>
      <c r="I38" s="291">
        <v>212</v>
      </c>
      <c r="J38" s="291" t="s">
        <v>199</v>
      </c>
      <c r="K38" s="291" t="s">
        <v>199</v>
      </c>
      <c r="L38" s="291" t="s">
        <v>199</v>
      </c>
      <c r="M38" s="291">
        <v>16000</v>
      </c>
    </row>
    <row r="39" spans="1:13" s="279" customFormat="1" ht="12" customHeight="1" x14ac:dyDescent="0.2">
      <c r="A39" s="287" t="s">
        <v>86</v>
      </c>
      <c r="B39" s="313">
        <v>16535</v>
      </c>
      <c r="C39" s="313">
        <v>16022</v>
      </c>
      <c r="D39" s="313">
        <v>24321</v>
      </c>
      <c r="E39" s="313">
        <v>45813</v>
      </c>
      <c r="F39" s="313">
        <v>17863</v>
      </c>
      <c r="G39" s="313">
        <v>8327</v>
      </c>
      <c r="H39" s="313">
        <v>3083</v>
      </c>
      <c r="I39" s="313">
        <v>784</v>
      </c>
      <c r="J39" s="313">
        <v>311</v>
      </c>
      <c r="K39" s="313">
        <v>114</v>
      </c>
      <c r="L39" s="313">
        <v>151</v>
      </c>
      <c r="M39" s="313">
        <v>133324</v>
      </c>
    </row>
    <row r="40" spans="1:13" ht="12" customHeight="1" x14ac:dyDescent="0.2">
      <c r="A40" s="285" t="s">
        <v>112</v>
      </c>
      <c r="B40" s="291"/>
      <c r="C40" s="291"/>
      <c r="D40" s="291"/>
      <c r="E40" s="291"/>
      <c r="F40" s="291"/>
      <c r="G40" s="291"/>
      <c r="H40" s="291"/>
      <c r="I40" s="291"/>
      <c r="J40" s="291"/>
      <c r="K40" s="291"/>
      <c r="L40" s="291"/>
      <c r="M40" s="291"/>
    </row>
    <row r="41" spans="1:13" ht="12" customHeight="1" x14ac:dyDescent="0.2">
      <c r="A41" s="286" t="s">
        <v>113</v>
      </c>
      <c r="B41" s="291">
        <v>93</v>
      </c>
      <c r="C41" s="291">
        <v>187</v>
      </c>
      <c r="D41" s="291">
        <v>902</v>
      </c>
      <c r="E41" s="291">
        <v>1444</v>
      </c>
      <c r="F41" s="291">
        <v>648</v>
      </c>
      <c r="G41" s="291">
        <v>491</v>
      </c>
      <c r="H41" s="291">
        <v>70</v>
      </c>
      <c r="I41" s="291">
        <v>77</v>
      </c>
      <c r="J41" s="291">
        <v>9</v>
      </c>
      <c r="K41" s="291">
        <v>0</v>
      </c>
      <c r="L41" s="291">
        <v>2</v>
      </c>
      <c r="M41" s="291">
        <v>3923</v>
      </c>
    </row>
    <row r="42" spans="1:13" ht="12" customHeight="1" x14ac:dyDescent="0.2">
      <c r="A42" s="286" t="s">
        <v>114</v>
      </c>
      <c r="B42" s="291">
        <v>12</v>
      </c>
      <c r="C42" s="291">
        <v>78</v>
      </c>
      <c r="D42" s="291">
        <v>410</v>
      </c>
      <c r="E42" s="291">
        <v>2270</v>
      </c>
      <c r="F42" s="291">
        <v>920</v>
      </c>
      <c r="G42" s="291">
        <v>112</v>
      </c>
      <c r="H42" s="291">
        <v>58</v>
      </c>
      <c r="I42" s="291">
        <v>10</v>
      </c>
      <c r="J42" s="291">
        <v>0</v>
      </c>
      <c r="K42" s="291">
        <v>0</v>
      </c>
      <c r="L42" s="291">
        <v>3</v>
      </c>
      <c r="M42" s="291">
        <v>3873</v>
      </c>
    </row>
    <row r="43" spans="1:13" ht="12" customHeight="1" x14ac:dyDescent="0.2">
      <c r="A43" s="286" t="s">
        <v>115</v>
      </c>
      <c r="B43" s="291">
        <v>352</v>
      </c>
      <c r="C43" s="291">
        <v>164</v>
      </c>
      <c r="D43" s="291">
        <v>1438</v>
      </c>
      <c r="E43" s="291">
        <v>4158</v>
      </c>
      <c r="F43" s="291">
        <v>2933</v>
      </c>
      <c r="G43" s="291">
        <v>519</v>
      </c>
      <c r="H43" s="291">
        <v>335</v>
      </c>
      <c r="I43" s="291">
        <v>69</v>
      </c>
      <c r="J43" s="291">
        <v>33</v>
      </c>
      <c r="K43" s="291">
        <v>1</v>
      </c>
      <c r="L43" s="291">
        <v>9</v>
      </c>
      <c r="M43" s="291">
        <v>10011</v>
      </c>
    </row>
    <row r="44" spans="1:13" ht="12" customHeight="1" x14ac:dyDescent="0.2">
      <c r="A44" s="286" t="s">
        <v>116</v>
      </c>
      <c r="B44" s="291">
        <v>2661</v>
      </c>
      <c r="C44" s="291">
        <v>2639</v>
      </c>
      <c r="D44" s="291">
        <v>4635</v>
      </c>
      <c r="E44" s="291">
        <v>10828</v>
      </c>
      <c r="F44" s="291">
        <v>4880</v>
      </c>
      <c r="G44" s="291">
        <v>2679</v>
      </c>
      <c r="H44" s="291">
        <v>242</v>
      </c>
      <c r="I44" s="291">
        <v>119</v>
      </c>
      <c r="J44" s="291">
        <v>111</v>
      </c>
      <c r="K44" s="291">
        <v>14</v>
      </c>
      <c r="L44" s="291">
        <v>17</v>
      </c>
      <c r="M44" s="291">
        <v>28825</v>
      </c>
    </row>
    <row r="45" spans="1:13" ht="12" customHeight="1" x14ac:dyDescent="0.2">
      <c r="A45" s="286" t="s">
        <v>117</v>
      </c>
      <c r="B45" s="291">
        <v>1277</v>
      </c>
      <c r="C45" s="291">
        <v>1060</v>
      </c>
      <c r="D45" s="291">
        <v>4065</v>
      </c>
      <c r="E45" s="291">
        <v>10245</v>
      </c>
      <c r="F45" s="291">
        <v>3163</v>
      </c>
      <c r="G45" s="291">
        <v>779</v>
      </c>
      <c r="H45" s="291">
        <v>359</v>
      </c>
      <c r="I45" s="291">
        <v>275</v>
      </c>
      <c r="J45" s="291">
        <v>265</v>
      </c>
      <c r="K45" s="291">
        <v>132</v>
      </c>
      <c r="L45" s="291">
        <v>17</v>
      </c>
      <c r="M45" s="291">
        <v>21637</v>
      </c>
    </row>
    <row r="46" spans="1:13" ht="12" customHeight="1" x14ac:dyDescent="0.2">
      <c r="A46" s="286" t="s">
        <v>118</v>
      </c>
      <c r="B46" s="291">
        <v>665</v>
      </c>
      <c r="C46" s="291">
        <v>99</v>
      </c>
      <c r="D46" s="291">
        <v>1160</v>
      </c>
      <c r="E46" s="291">
        <v>2126</v>
      </c>
      <c r="F46" s="291">
        <v>1707</v>
      </c>
      <c r="G46" s="291">
        <v>418</v>
      </c>
      <c r="H46" s="291">
        <v>508</v>
      </c>
      <c r="I46" s="291">
        <v>170</v>
      </c>
      <c r="J46" s="291">
        <v>34</v>
      </c>
      <c r="K46" s="291">
        <v>2</v>
      </c>
      <c r="L46" s="291">
        <v>15</v>
      </c>
      <c r="M46" s="291">
        <v>6904</v>
      </c>
    </row>
    <row r="47" spans="1:13" ht="12" customHeight="1" x14ac:dyDescent="0.2">
      <c r="A47" s="286" t="s">
        <v>119</v>
      </c>
      <c r="B47" s="291">
        <v>467</v>
      </c>
      <c r="C47" s="291">
        <v>424</v>
      </c>
      <c r="D47" s="291">
        <v>151</v>
      </c>
      <c r="E47" s="291">
        <v>381</v>
      </c>
      <c r="F47" s="291">
        <v>506</v>
      </c>
      <c r="G47" s="291">
        <v>69</v>
      </c>
      <c r="H47" s="291">
        <v>153</v>
      </c>
      <c r="I47" s="291">
        <v>203</v>
      </c>
      <c r="J47" s="291">
        <v>18</v>
      </c>
      <c r="K47" s="291">
        <v>0</v>
      </c>
      <c r="L47" s="291">
        <v>0</v>
      </c>
      <c r="M47" s="291">
        <v>2372</v>
      </c>
    </row>
    <row r="48" spans="1:13" ht="12" customHeight="1" x14ac:dyDescent="0.2">
      <c r="A48" s="286" t="s">
        <v>120</v>
      </c>
      <c r="B48" s="291">
        <v>374</v>
      </c>
      <c r="C48" s="291">
        <v>770</v>
      </c>
      <c r="D48" s="291">
        <v>1005</v>
      </c>
      <c r="E48" s="291">
        <v>1264</v>
      </c>
      <c r="F48" s="291">
        <v>2257</v>
      </c>
      <c r="G48" s="291">
        <v>403</v>
      </c>
      <c r="H48" s="291">
        <v>241</v>
      </c>
      <c r="I48" s="291">
        <v>103</v>
      </c>
      <c r="J48" s="291">
        <v>22</v>
      </c>
      <c r="K48" s="291">
        <v>38</v>
      </c>
      <c r="L48" s="291">
        <v>5</v>
      </c>
      <c r="M48" s="291">
        <v>6482</v>
      </c>
    </row>
    <row r="49" spans="1:27" ht="12" customHeight="1" x14ac:dyDescent="0.2">
      <c r="A49" s="286" t="s">
        <v>121</v>
      </c>
      <c r="B49" s="291">
        <v>1964</v>
      </c>
      <c r="C49" s="291">
        <v>890</v>
      </c>
      <c r="D49" s="291">
        <v>2198</v>
      </c>
      <c r="E49" s="291">
        <v>6623</v>
      </c>
      <c r="F49" s="291">
        <v>2260</v>
      </c>
      <c r="G49" s="291">
        <v>676</v>
      </c>
      <c r="H49" s="291">
        <v>977</v>
      </c>
      <c r="I49" s="291">
        <v>316</v>
      </c>
      <c r="J49" s="291">
        <v>78</v>
      </c>
      <c r="K49" s="291">
        <v>11</v>
      </c>
      <c r="L49" s="291">
        <v>9</v>
      </c>
      <c r="M49" s="291">
        <v>16002</v>
      </c>
    </row>
    <row r="50" spans="1:27" ht="12" customHeight="1" x14ac:dyDescent="0.2">
      <c r="A50" s="286" t="s">
        <v>122</v>
      </c>
      <c r="B50" s="291">
        <v>66</v>
      </c>
      <c r="C50" s="291">
        <v>83</v>
      </c>
      <c r="D50" s="291">
        <v>776</v>
      </c>
      <c r="E50" s="291">
        <v>949</v>
      </c>
      <c r="F50" s="291">
        <v>738</v>
      </c>
      <c r="G50" s="291">
        <v>753</v>
      </c>
      <c r="H50" s="291">
        <v>143</v>
      </c>
      <c r="I50" s="291">
        <v>91</v>
      </c>
      <c r="J50" s="291">
        <v>5</v>
      </c>
      <c r="K50" s="291">
        <v>0</v>
      </c>
      <c r="L50" s="291">
        <v>0</v>
      </c>
      <c r="M50" s="291">
        <v>3604</v>
      </c>
    </row>
    <row r="51" spans="1:27" ht="12" customHeight="1" x14ac:dyDescent="0.2">
      <c r="A51" s="286" t="s">
        <v>123</v>
      </c>
      <c r="B51" s="291" t="s">
        <v>199</v>
      </c>
      <c r="C51" s="291">
        <v>568</v>
      </c>
      <c r="D51" s="291">
        <v>924</v>
      </c>
      <c r="E51" s="291">
        <v>1024</v>
      </c>
      <c r="F51" s="291">
        <v>533</v>
      </c>
      <c r="G51" s="291">
        <v>707</v>
      </c>
      <c r="H51" s="291">
        <v>310</v>
      </c>
      <c r="I51" s="291">
        <v>132</v>
      </c>
      <c r="J51" s="291">
        <v>47</v>
      </c>
      <c r="K51" s="291">
        <v>20</v>
      </c>
      <c r="L51" s="291" t="s">
        <v>199</v>
      </c>
      <c r="M51" s="291">
        <v>5057</v>
      </c>
    </row>
    <row r="52" spans="1:27" ht="12" customHeight="1" x14ac:dyDescent="0.2">
      <c r="A52" s="286" t="s">
        <v>124</v>
      </c>
      <c r="B52" s="291">
        <v>13</v>
      </c>
      <c r="C52" s="291">
        <v>0</v>
      </c>
      <c r="D52" s="291">
        <v>112</v>
      </c>
      <c r="E52" s="291">
        <v>145</v>
      </c>
      <c r="F52" s="291">
        <v>703</v>
      </c>
      <c r="G52" s="291">
        <v>235</v>
      </c>
      <c r="H52" s="291">
        <v>65</v>
      </c>
      <c r="I52" s="291">
        <v>55</v>
      </c>
      <c r="J52" s="291">
        <v>17</v>
      </c>
      <c r="K52" s="291">
        <v>0</v>
      </c>
      <c r="L52" s="291">
        <v>0</v>
      </c>
      <c r="M52" s="291">
        <v>1345</v>
      </c>
    </row>
    <row r="53" spans="1:27" ht="12" customHeight="1" x14ac:dyDescent="0.2">
      <c r="A53" s="286" t="s">
        <v>125</v>
      </c>
      <c r="B53" s="291" t="s">
        <v>199</v>
      </c>
      <c r="C53" s="291">
        <v>0</v>
      </c>
      <c r="D53" s="291">
        <v>36</v>
      </c>
      <c r="E53" s="291">
        <v>263</v>
      </c>
      <c r="F53" s="291">
        <v>178</v>
      </c>
      <c r="G53" s="291">
        <v>27</v>
      </c>
      <c r="H53" s="291">
        <v>2</v>
      </c>
      <c r="I53" s="291">
        <v>0</v>
      </c>
      <c r="J53" s="291">
        <v>0</v>
      </c>
      <c r="K53" s="291">
        <v>0</v>
      </c>
      <c r="L53" s="291" t="s">
        <v>199</v>
      </c>
      <c r="M53" s="291">
        <v>574</v>
      </c>
    </row>
    <row r="54" spans="1:27" ht="12" customHeight="1" x14ac:dyDescent="0.2">
      <c r="A54" s="286" t="s">
        <v>126</v>
      </c>
      <c r="B54" s="291">
        <v>0</v>
      </c>
      <c r="C54" s="291">
        <v>0</v>
      </c>
      <c r="D54" s="291">
        <v>10</v>
      </c>
      <c r="E54" s="291">
        <v>102</v>
      </c>
      <c r="F54" s="291">
        <v>2</v>
      </c>
      <c r="G54" s="291">
        <v>19</v>
      </c>
      <c r="H54" s="291">
        <v>133</v>
      </c>
      <c r="I54" s="291">
        <v>33</v>
      </c>
      <c r="J54" s="291">
        <v>0</v>
      </c>
      <c r="K54" s="291">
        <v>0</v>
      </c>
      <c r="L54" s="291">
        <v>0</v>
      </c>
      <c r="M54" s="291">
        <v>299</v>
      </c>
    </row>
    <row r="55" spans="1:27" ht="12" customHeight="1" x14ac:dyDescent="0.2">
      <c r="A55" s="286" t="s">
        <v>127</v>
      </c>
      <c r="B55" s="291">
        <v>2406</v>
      </c>
      <c r="C55" s="291">
        <v>2238</v>
      </c>
      <c r="D55" s="291">
        <v>5250</v>
      </c>
      <c r="E55" s="291">
        <v>9523</v>
      </c>
      <c r="F55" s="291">
        <v>7041</v>
      </c>
      <c r="G55" s="291">
        <v>3873</v>
      </c>
      <c r="H55" s="291">
        <v>1580</v>
      </c>
      <c r="I55" s="291">
        <v>410</v>
      </c>
      <c r="J55" s="291">
        <v>387</v>
      </c>
      <c r="K55" s="291">
        <v>79</v>
      </c>
      <c r="L55" s="291">
        <v>10</v>
      </c>
      <c r="M55" s="291">
        <v>32797</v>
      </c>
    </row>
    <row r="56" spans="1:27" ht="12" customHeight="1" x14ac:dyDescent="0.2">
      <c r="A56" s="286" t="s">
        <v>128</v>
      </c>
      <c r="B56" s="291">
        <v>1304</v>
      </c>
      <c r="C56" s="291">
        <v>522</v>
      </c>
      <c r="D56" s="291">
        <v>2585</v>
      </c>
      <c r="E56" s="291">
        <v>3179</v>
      </c>
      <c r="F56" s="291">
        <v>1310</v>
      </c>
      <c r="G56" s="291">
        <v>948</v>
      </c>
      <c r="H56" s="291">
        <v>330</v>
      </c>
      <c r="I56" s="291">
        <v>209</v>
      </c>
      <c r="J56" s="291">
        <v>139</v>
      </c>
      <c r="K56" s="291">
        <v>4</v>
      </c>
      <c r="L56" s="291">
        <v>2</v>
      </c>
      <c r="M56" s="291">
        <v>10532</v>
      </c>
    </row>
    <row r="57" spans="1:27" ht="12" customHeight="1" x14ac:dyDescent="0.2">
      <c r="A57" s="286" t="s">
        <v>129</v>
      </c>
      <c r="B57" s="291">
        <v>784</v>
      </c>
      <c r="C57" s="291">
        <v>383</v>
      </c>
      <c r="D57" s="291">
        <v>1654</v>
      </c>
      <c r="E57" s="291">
        <v>2658</v>
      </c>
      <c r="F57" s="291">
        <v>1947</v>
      </c>
      <c r="G57" s="291">
        <v>635</v>
      </c>
      <c r="H57" s="291">
        <v>228</v>
      </c>
      <c r="I57" s="291">
        <v>200</v>
      </c>
      <c r="J57" s="291">
        <v>46</v>
      </c>
      <c r="K57" s="291">
        <v>6</v>
      </c>
      <c r="L57" s="291">
        <v>1</v>
      </c>
      <c r="M57" s="291">
        <v>8542</v>
      </c>
    </row>
    <row r="58" spans="1:27" s="82" customFormat="1" ht="12" customHeight="1" x14ac:dyDescent="0.2">
      <c r="A58" s="287" t="s">
        <v>86</v>
      </c>
      <c r="B58" s="313">
        <v>13268</v>
      </c>
      <c r="C58" s="313">
        <v>10105</v>
      </c>
      <c r="D58" s="313">
        <v>27311</v>
      </c>
      <c r="E58" s="313">
        <v>57182</v>
      </c>
      <c r="F58" s="313">
        <v>31726</v>
      </c>
      <c r="G58" s="313">
        <v>13343</v>
      </c>
      <c r="H58" s="313">
        <v>5734</v>
      </c>
      <c r="I58" s="313">
        <v>2472</v>
      </c>
      <c r="J58" s="313">
        <v>1211</v>
      </c>
      <c r="K58" s="313">
        <v>307</v>
      </c>
      <c r="L58" s="313">
        <v>120</v>
      </c>
      <c r="M58" s="313">
        <v>162779</v>
      </c>
    </row>
    <row r="59" spans="1:27" s="82" customFormat="1" ht="9" customHeight="1" x14ac:dyDescent="0.2">
      <c r="A59" s="242"/>
      <c r="B59" s="315"/>
      <c r="C59" s="315"/>
      <c r="D59" s="315"/>
      <c r="E59" s="315"/>
      <c r="F59" s="315"/>
      <c r="G59" s="315"/>
      <c r="H59" s="315"/>
      <c r="I59" s="315"/>
      <c r="J59" s="315"/>
      <c r="K59" s="315"/>
      <c r="L59" s="315"/>
      <c r="M59" s="315"/>
    </row>
    <row r="60" spans="1:27" s="279" customFormat="1" ht="14.25" customHeight="1" x14ac:dyDescent="0.2">
      <c r="A60" s="292" t="s">
        <v>130</v>
      </c>
      <c r="B60" s="313">
        <v>165850</v>
      </c>
      <c r="C60" s="313">
        <v>129618</v>
      </c>
      <c r="D60" s="313">
        <v>218600</v>
      </c>
      <c r="E60" s="313">
        <v>340216</v>
      </c>
      <c r="F60" s="313">
        <v>192974</v>
      </c>
      <c r="G60" s="313">
        <v>118320</v>
      </c>
      <c r="H60" s="313">
        <v>44559</v>
      </c>
      <c r="I60" s="313">
        <v>13220</v>
      </c>
      <c r="J60" s="313">
        <v>5663</v>
      </c>
      <c r="K60" s="313">
        <v>1023</v>
      </c>
      <c r="L60" s="313">
        <v>1108</v>
      </c>
      <c r="M60" s="313">
        <v>1231151</v>
      </c>
    </row>
    <row r="61" spans="1:27" ht="11.25" customHeight="1" x14ac:dyDescent="0.2">
      <c r="A61" s="84"/>
      <c r="B61" s="316"/>
      <c r="C61" s="316"/>
      <c r="D61" s="316"/>
      <c r="E61" s="316"/>
      <c r="F61" s="316"/>
      <c r="G61" s="316"/>
      <c r="H61" s="316"/>
      <c r="I61" s="316"/>
      <c r="J61" s="316"/>
      <c r="K61" s="316"/>
      <c r="L61" s="316"/>
      <c r="M61" s="316"/>
    </row>
    <row r="62" spans="1:27" ht="12" customHeight="1" x14ac:dyDescent="0.2">
      <c r="A62" s="293"/>
      <c r="B62" s="294"/>
      <c r="C62" s="294"/>
      <c r="D62" s="294"/>
      <c r="E62" s="294"/>
      <c r="F62" s="294"/>
      <c r="G62" s="294"/>
      <c r="H62" s="294"/>
      <c r="I62" s="294"/>
      <c r="J62" s="294"/>
      <c r="K62" s="294"/>
      <c r="L62" s="294"/>
      <c r="M62" s="294"/>
    </row>
    <row r="63" spans="1:27" s="182" customFormat="1" ht="15" customHeight="1" x14ac:dyDescent="0.2">
      <c r="A63" s="295" t="s">
        <v>185</v>
      </c>
      <c r="B63" s="317"/>
      <c r="C63" s="317"/>
      <c r="D63" s="317"/>
      <c r="E63" s="317"/>
      <c r="F63" s="317"/>
      <c r="G63" s="317"/>
      <c r="H63" s="317"/>
      <c r="I63" s="317"/>
      <c r="J63" s="317"/>
      <c r="K63" s="317"/>
      <c r="L63" s="317"/>
      <c r="M63" s="317"/>
    </row>
    <row r="64" spans="1:27" x14ac:dyDescent="0.2">
      <c r="A64" s="296"/>
      <c r="B64" s="318"/>
      <c r="C64" s="318"/>
      <c r="D64" s="318"/>
      <c r="E64" s="318"/>
      <c r="F64" s="318"/>
      <c r="G64" s="318"/>
      <c r="H64" s="318"/>
      <c r="I64" s="318"/>
      <c r="J64" s="318"/>
      <c r="K64" s="318"/>
      <c r="L64" s="318"/>
      <c r="M64" s="318"/>
      <c r="N64" s="284"/>
      <c r="O64" s="284"/>
      <c r="P64" s="284"/>
      <c r="Q64" s="284"/>
      <c r="R64" s="284"/>
      <c r="S64" s="284"/>
      <c r="T64" s="284"/>
      <c r="U64" s="284"/>
      <c r="V64" s="284"/>
      <c r="W64" s="284"/>
      <c r="X64" s="284"/>
      <c r="Y64" s="284"/>
      <c r="Z64" s="284"/>
      <c r="AA64" s="284"/>
    </row>
    <row r="65" spans="1:27" s="279" customFormat="1" x14ac:dyDescent="0.2">
      <c r="A65" s="298"/>
      <c r="B65" s="319" t="s">
        <v>172</v>
      </c>
      <c r="C65" s="315"/>
      <c r="D65" s="315"/>
      <c r="E65" s="315"/>
      <c r="F65" s="316"/>
      <c r="G65" s="315"/>
      <c r="H65" s="315"/>
      <c r="I65" s="315"/>
      <c r="J65" s="315"/>
      <c r="K65" s="315"/>
      <c r="L65" s="315"/>
      <c r="M65" s="315"/>
    </row>
    <row r="66" spans="1:27" s="284" customFormat="1" ht="12" customHeight="1" x14ac:dyDescent="0.2">
      <c r="A66" s="299" t="s">
        <v>77</v>
      </c>
      <c r="B66" s="300" t="s">
        <v>173</v>
      </c>
      <c r="C66" s="300" t="s">
        <v>174</v>
      </c>
      <c r="D66" s="300" t="s">
        <v>175</v>
      </c>
      <c r="E66" s="300" t="s">
        <v>176</v>
      </c>
      <c r="F66" s="300" t="s">
        <v>177</v>
      </c>
      <c r="G66" s="300" t="s">
        <v>178</v>
      </c>
      <c r="H66" s="300" t="s">
        <v>179</v>
      </c>
      <c r="I66" s="300" t="s">
        <v>47</v>
      </c>
      <c r="J66" s="300" t="s">
        <v>180</v>
      </c>
      <c r="K66" s="300" t="s">
        <v>181</v>
      </c>
      <c r="L66" s="300" t="s">
        <v>182</v>
      </c>
      <c r="M66" s="301" t="s">
        <v>18</v>
      </c>
      <c r="N66" s="81"/>
      <c r="O66" s="81"/>
      <c r="P66" s="81"/>
      <c r="Q66" s="81"/>
      <c r="R66" s="81"/>
      <c r="S66" s="81"/>
      <c r="T66" s="81"/>
      <c r="U66" s="81"/>
      <c r="V66" s="81"/>
      <c r="W66" s="81"/>
      <c r="X66" s="81"/>
      <c r="Y66" s="81"/>
      <c r="Z66" s="81"/>
      <c r="AA66" s="81"/>
    </row>
    <row r="67" spans="1:27" ht="12" customHeight="1" x14ac:dyDescent="0.2">
      <c r="A67" s="285" t="s">
        <v>132</v>
      </c>
      <c r="B67" s="291"/>
      <c r="C67" s="291"/>
      <c r="D67" s="291"/>
      <c r="E67" s="291"/>
      <c r="F67" s="291"/>
      <c r="G67" s="291"/>
      <c r="H67" s="291"/>
      <c r="I67" s="291"/>
      <c r="J67" s="291"/>
      <c r="K67" s="291"/>
      <c r="L67" s="291"/>
      <c r="M67" s="291"/>
    </row>
    <row r="68" spans="1:27" ht="12" customHeight="1" x14ac:dyDescent="0.2">
      <c r="A68" s="286" t="s">
        <v>133</v>
      </c>
      <c r="B68" s="291">
        <v>13451</v>
      </c>
      <c r="C68" s="291">
        <v>14182</v>
      </c>
      <c r="D68" s="291">
        <v>14818</v>
      </c>
      <c r="E68" s="291">
        <v>19198</v>
      </c>
      <c r="F68" s="291">
        <v>13055</v>
      </c>
      <c r="G68" s="291">
        <v>6043</v>
      </c>
      <c r="H68" s="291">
        <v>2699</v>
      </c>
      <c r="I68" s="291">
        <v>1673</v>
      </c>
      <c r="J68" s="291">
        <v>471</v>
      </c>
      <c r="K68" s="291">
        <v>90</v>
      </c>
      <c r="L68" s="291">
        <v>83</v>
      </c>
      <c r="M68" s="291">
        <v>85763</v>
      </c>
    </row>
    <row r="69" spans="1:27" ht="12" customHeight="1" x14ac:dyDescent="0.2">
      <c r="A69" s="286" t="s">
        <v>134</v>
      </c>
      <c r="B69" s="291">
        <v>2037</v>
      </c>
      <c r="C69" s="291">
        <v>1666</v>
      </c>
      <c r="D69" s="291">
        <v>1509</v>
      </c>
      <c r="E69" s="291">
        <v>1929</v>
      </c>
      <c r="F69" s="291">
        <v>1148</v>
      </c>
      <c r="G69" s="291">
        <v>277</v>
      </c>
      <c r="H69" s="291">
        <v>315</v>
      </c>
      <c r="I69" s="291">
        <v>152</v>
      </c>
      <c r="J69" s="291">
        <v>66</v>
      </c>
      <c r="K69" s="291">
        <v>17</v>
      </c>
      <c r="L69" s="291">
        <v>14</v>
      </c>
      <c r="M69" s="291">
        <v>9130</v>
      </c>
    </row>
    <row r="70" spans="1:27" ht="12" customHeight="1" x14ac:dyDescent="0.2">
      <c r="A70" s="286" t="s">
        <v>135</v>
      </c>
      <c r="B70" s="291">
        <v>8604</v>
      </c>
      <c r="C70" s="291">
        <v>7382</v>
      </c>
      <c r="D70" s="291">
        <v>8876</v>
      </c>
      <c r="E70" s="291">
        <v>23124</v>
      </c>
      <c r="F70" s="291">
        <v>9984</v>
      </c>
      <c r="G70" s="291">
        <v>9758</v>
      </c>
      <c r="H70" s="291">
        <v>3108</v>
      </c>
      <c r="I70" s="291">
        <v>939</v>
      </c>
      <c r="J70" s="291">
        <v>342</v>
      </c>
      <c r="K70" s="291">
        <v>44</v>
      </c>
      <c r="L70" s="291">
        <v>14</v>
      </c>
      <c r="M70" s="291">
        <v>72175</v>
      </c>
    </row>
    <row r="71" spans="1:27" ht="12" customHeight="1" x14ac:dyDescent="0.2">
      <c r="A71" s="286" t="s">
        <v>136</v>
      </c>
      <c r="B71" s="291">
        <v>121</v>
      </c>
      <c r="C71" s="291">
        <v>17</v>
      </c>
      <c r="D71" s="291">
        <v>222</v>
      </c>
      <c r="E71" s="291">
        <v>721</v>
      </c>
      <c r="F71" s="291">
        <v>106</v>
      </c>
      <c r="G71" s="291">
        <v>35</v>
      </c>
      <c r="H71" s="291">
        <v>25</v>
      </c>
      <c r="I71" s="291">
        <v>50</v>
      </c>
      <c r="J71" s="291">
        <v>52</v>
      </c>
      <c r="K71" s="291">
        <v>4</v>
      </c>
      <c r="L71" s="291">
        <v>0</v>
      </c>
      <c r="M71" s="291">
        <v>1353</v>
      </c>
    </row>
    <row r="72" spans="1:27" s="284" customFormat="1" ht="12" customHeight="1" x14ac:dyDescent="0.2">
      <c r="A72" s="287" t="s">
        <v>86</v>
      </c>
      <c r="B72" s="313">
        <v>24213</v>
      </c>
      <c r="C72" s="313">
        <v>23247</v>
      </c>
      <c r="D72" s="313">
        <v>25425</v>
      </c>
      <c r="E72" s="313">
        <v>44972</v>
      </c>
      <c r="F72" s="313">
        <v>24293</v>
      </c>
      <c r="G72" s="313">
        <v>16113</v>
      </c>
      <c r="H72" s="313">
        <v>6147</v>
      </c>
      <c r="I72" s="313">
        <v>2814</v>
      </c>
      <c r="J72" s="313">
        <v>931</v>
      </c>
      <c r="K72" s="313">
        <v>155</v>
      </c>
      <c r="L72" s="313">
        <v>111</v>
      </c>
      <c r="M72" s="313">
        <v>168421</v>
      </c>
    </row>
    <row r="73" spans="1:27" ht="12" customHeight="1" x14ac:dyDescent="0.2">
      <c r="A73" s="285" t="s">
        <v>137</v>
      </c>
      <c r="B73" s="291"/>
      <c r="C73" s="291"/>
      <c r="D73" s="291"/>
      <c r="E73" s="291"/>
      <c r="F73" s="291"/>
      <c r="G73" s="291"/>
      <c r="H73" s="291"/>
      <c r="I73" s="291"/>
      <c r="J73" s="291"/>
      <c r="K73" s="291"/>
      <c r="L73" s="291"/>
      <c r="M73" s="291"/>
    </row>
    <row r="74" spans="1:27" ht="12" customHeight="1" x14ac:dyDescent="0.2">
      <c r="A74" s="286" t="s">
        <v>138</v>
      </c>
      <c r="B74" s="291">
        <v>1117</v>
      </c>
      <c r="C74" s="291">
        <v>239</v>
      </c>
      <c r="D74" s="291">
        <v>374</v>
      </c>
      <c r="E74" s="291">
        <v>1037</v>
      </c>
      <c r="F74" s="291">
        <v>360</v>
      </c>
      <c r="G74" s="291">
        <v>429</v>
      </c>
      <c r="H74" s="291">
        <v>134</v>
      </c>
      <c r="I74" s="291">
        <v>86</v>
      </c>
      <c r="J74" s="291">
        <v>23</v>
      </c>
      <c r="K74" s="291">
        <v>4</v>
      </c>
      <c r="L74" s="291">
        <v>24</v>
      </c>
      <c r="M74" s="291">
        <v>3827</v>
      </c>
    </row>
    <row r="75" spans="1:27" ht="12" customHeight="1" x14ac:dyDescent="0.2">
      <c r="A75" s="286" t="s">
        <v>139</v>
      </c>
      <c r="B75" s="291">
        <v>1184</v>
      </c>
      <c r="C75" s="291">
        <v>3135</v>
      </c>
      <c r="D75" s="291">
        <v>2744</v>
      </c>
      <c r="E75" s="291">
        <v>1935</v>
      </c>
      <c r="F75" s="291">
        <v>938</v>
      </c>
      <c r="G75" s="291">
        <v>1330</v>
      </c>
      <c r="H75" s="291">
        <v>1535</v>
      </c>
      <c r="I75" s="291">
        <v>236</v>
      </c>
      <c r="J75" s="291">
        <v>486</v>
      </c>
      <c r="K75" s="291">
        <v>112</v>
      </c>
      <c r="L75" s="291">
        <v>2</v>
      </c>
      <c r="M75" s="291">
        <v>13637</v>
      </c>
    </row>
    <row r="76" spans="1:27" ht="12" customHeight="1" x14ac:dyDescent="0.2">
      <c r="A76" s="286" t="s">
        <v>140</v>
      </c>
      <c r="B76" s="291">
        <v>1141</v>
      </c>
      <c r="C76" s="291">
        <v>3482</v>
      </c>
      <c r="D76" s="291">
        <v>2359</v>
      </c>
      <c r="E76" s="291">
        <v>4364</v>
      </c>
      <c r="F76" s="291">
        <v>1033</v>
      </c>
      <c r="G76" s="291">
        <v>1043</v>
      </c>
      <c r="H76" s="291">
        <v>352</v>
      </c>
      <c r="I76" s="291">
        <v>404</v>
      </c>
      <c r="J76" s="291">
        <v>124</v>
      </c>
      <c r="K76" s="291">
        <v>8</v>
      </c>
      <c r="L76" s="291">
        <v>1</v>
      </c>
      <c r="M76" s="291">
        <v>14311</v>
      </c>
    </row>
    <row r="77" spans="1:27" s="284" customFormat="1" ht="12" customHeight="1" x14ac:dyDescent="0.2">
      <c r="A77" s="287" t="s">
        <v>86</v>
      </c>
      <c r="B77" s="313">
        <v>3442</v>
      </c>
      <c r="C77" s="313">
        <v>6856</v>
      </c>
      <c r="D77" s="313">
        <v>5477</v>
      </c>
      <c r="E77" s="313">
        <v>7336</v>
      </c>
      <c r="F77" s="313">
        <v>2331</v>
      </c>
      <c r="G77" s="313">
        <v>2802</v>
      </c>
      <c r="H77" s="313">
        <v>2021</v>
      </c>
      <c r="I77" s="313">
        <v>726</v>
      </c>
      <c r="J77" s="313">
        <v>633</v>
      </c>
      <c r="K77" s="313">
        <v>124</v>
      </c>
      <c r="L77" s="313">
        <v>27</v>
      </c>
      <c r="M77" s="313">
        <v>31775</v>
      </c>
      <c r="N77" s="81"/>
    </row>
    <row r="78" spans="1:27" ht="12" customHeight="1" x14ac:dyDescent="0.2">
      <c r="A78" s="285" t="s">
        <v>141</v>
      </c>
      <c r="B78" s="291"/>
      <c r="C78" s="291"/>
      <c r="D78" s="291"/>
      <c r="E78" s="291"/>
      <c r="F78" s="291"/>
      <c r="G78" s="291"/>
      <c r="H78" s="291"/>
      <c r="I78" s="291"/>
      <c r="J78" s="291"/>
      <c r="K78" s="291"/>
      <c r="L78" s="291"/>
      <c r="M78" s="291"/>
    </row>
    <row r="79" spans="1:27" ht="12" customHeight="1" x14ac:dyDescent="0.2">
      <c r="A79" s="286" t="s">
        <v>142</v>
      </c>
      <c r="B79" s="291">
        <v>3614</v>
      </c>
      <c r="C79" s="291">
        <v>5276</v>
      </c>
      <c r="D79" s="291">
        <v>9723</v>
      </c>
      <c r="E79" s="291">
        <v>12897</v>
      </c>
      <c r="F79" s="291">
        <v>5041</v>
      </c>
      <c r="G79" s="291">
        <v>4219</v>
      </c>
      <c r="H79" s="291">
        <v>1304</v>
      </c>
      <c r="I79" s="291">
        <v>483</v>
      </c>
      <c r="J79" s="291">
        <v>369</v>
      </c>
      <c r="K79" s="291">
        <v>55</v>
      </c>
      <c r="L79" s="291">
        <v>110</v>
      </c>
      <c r="M79" s="291">
        <v>43091</v>
      </c>
    </row>
    <row r="80" spans="1:27" ht="12" customHeight="1" x14ac:dyDescent="0.2">
      <c r="A80" s="286" t="s">
        <v>143</v>
      </c>
      <c r="B80" s="291">
        <v>404</v>
      </c>
      <c r="C80" s="291">
        <v>732</v>
      </c>
      <c r="D80" s="291">
        <v>2222</v>
      </c>
      <c r="E80" s="291">
        <v>4619</v>
      </c>
      <c r="F80" s="291">
        <v>3691</v>
      </c>
      <c r="G80" s="291">
        <v>767</v>
      </c>
      <c r="H80" s="291">
        <v>178</v>
      </c>
      <c r="I80" s="291">
        <v>144</v>
      </c>
      <c r="J80" s="291">
        <v>73</v>
      </c>
      <c r="K80" s="291">
        <v>71</v>
      </c>
      <c r="L80" s="291">
        <v>2</v>
      </c>
      <c r="M80" s="291">
        <v>12903</v>
      </c>
    </row>
    <row r="81" spans="1:15" ht="12" customHeight="1" x14ac:dyDescent="0.2">
      <c r="A81" s="286" t="s">
        <v>144</v>
      </c>
      <c r="B81" s="291">
        <v>851</v>
      </c>
      <c r="C81" s="291">
        <v>376</v>
      </c>
      <c r="D81" s="291">
        <v>1237</v>
      </c>
      <c r="E81" s="291">
        <v>2836</v>
      </c>
      <c r="F81" s="291">
        <v>2445</v>
      </c>
      <c r="G81" s="291">
        <v>1593</v>
      </c>
      <c r="H81" s="291">
        <v>476</v>
      </c>
      <c r="I81" s="291">
        <v>223</v>
      </c>
      <c r="J81" s="291">
        <v>149</v>
      </c>
      <c r="K81" s="291">
        <v>62</v>
      </c>
      <c r="L81" s="291">
        <v>46</v>
      </c>
      <c r="M81" s="291">
        <v>10294</v>
      </c>
    </row>
    <row r="82" spans="1:15" ht="12" customHeight="1" x14ac:dyDescent="0.2">
      <c r="A82" s="286" t="s">
        <v>145</v>
      </c>
      <c r="B82" s="291">
        <v>382</v>
      </c>
      <c r="C82" s="291">
        <v>241</v>
      </c>
      <c r="D82" s="291">
        <v>1410</v>
      </c>
      <c r="E82" s="291">
        <v>4414</v>
      </c>
      <c r="F82" s="291">
        <v>2191</v>
      </c>
      <c r="G82" s="291">
        <v>775</v>
      </c>
      <c r="H82" s="291">
        <v>511</v>
      </c>
      <c r="I82" s="291">
        <v>231</v>
      </c>
      <c r="J82" s="291">
        <v>36</v>
      </c>
      <c r="K82" s="291">
        <v>4</v>
      </c>
      <c r="L82" s="291">
        <v>47</v>
      </c>
      <c r="M82" s="291">
        <v>10242</v>
      </c>
    </row>
    <row r="83" spans="1:15" ht="12" customHeight="1" x14ac:dyDescent="0.2">
      <c r="A83" s="286" t="s">
        <v>146</v>
      </c>
      <c r="B83" s="291">
        <v>343</v>
      </c>
      <c r="C83" s="291">
        <v>347</v>
      </c>
      <c r="D83" s="291">
        <v>590</v>
      </c>
      <c r="E83" s="291">
        <v>1140</v>
      </c>
      <c r="F83" s="291">
        <v>323</v>
      </c>
      <c r="G83" s="291">
        <v>371</v>
      </c>
      <c r="H83" s="291">
        <v>123</v>
      </c>
      <c r="I83" s="291">
        <v>121</v>
      </c>
      <c r="J83" s="291">
        <v>90</v>
      </c>
      <c r="K83" s="291">
        <v>43</v>
      </c>
      <c r="L83" s="291">
        <v>28</v>
      </c>
      <c r="M83" s="291">
        <v>3519</v>
      </c>
    </row>
    <row r="84" spans="1:15" ht="12" customHeight="1" x14ac:dyDescent="0.2">
      <c r="A84" s="290" t="s">
        <v>147</v>
      </c>
      <c r="B84" s="291">
        <v>326</v>
      </c>
      <c r="C84" s="291">
        <v>270</v>
      </c>
      <c r="D84" s="291">
        <v>836</v>
      </c>
      <c r="E84" s="291">
        <v>1441</v>
      </c>
      <c r="F84" s="291">
        <v>950</v>
      </c>
      <c r="G84" s="291">
        <v>260</v>
      </c>
      <c r="H84" s="291">
        <v>249</v>
      </c>
      <c r="I84" s="291">
        <v>136</v>
      </c>
      <c r="J84" s="291">
        <v>278</v>
      </c>
      <c r="K84" s="291">
        <v>76</v>
      </c>
      <c r="L84" s="291">
        <v>34</v>
      </c>
      <c r="M84" s="291">
        <v>4856</v>
      </c>
    </row>
    <row r="85" spans="1:15" ht="12" customHeight="1" x14ac:dyDescent="0.2">
      <c r="A85" s="286" t="s">
        <v>148</v>
      </c>
      <c r="B85" s="291">
        <v>548</v>
      </c>
      <c r="C85" s="291">
        <v>755</v>
      </c>
      <c r="D85" s="291">
        <v>3835</v>
      </c>
      <c r="E85" s="291">
        <v>2638</v>
      </c>
      <c r="F85" s="291">
        <v>1726</v>
      </c>
      <c r="G85" s="291">
        <v>1367</v>
      </c>
      <c r="H85" s="291">
        <v>348</v>
      </c>
      <c r="I85" s="291">
        <v>426</v>
      </c>
      <c r="J85" s="291">
        <v>154</v>
      </c>
      <c r="K85" s="291">
        <v>48</v>
      </c>
      <c r="L85" s="291">
        <v>41</v>
      </c>
      <c r="M85" s="291">
        <v>11886</v>
      </c>
    </row>
    <row r="86" spans="1:15" ht="12" customHeight="1" x14ac:dyDescent="0.2">
      <c r="A86" s="286" t="s">
        <v>149</v>
      </c>
      <c r="B86" s="291">
        <v>955</v>
      </c>
      <c r="C86" s="291">
        <v>727</v>
      </c>
      <c r="D86" s="291">
        <v>1011</v>
      </c>
      <c r="E86" s="291">
        <v>6032</v>
      </c>
      <c r="F86" s="291">
        <v>916</v>
      </c>
      <c r="G86" s="291">
        <v>977</v>
      </c>
      <c r="H86" s="291">
        <v>818</v>
      </c>
      <c r="I86" s="291">
        <v>35</v>
      </c>
      <c r="J86" s="291">
        <v>38</v>
      </c>
      <c r="K86" s="291">
        <v>53</v>
      </c>
      <c r="L86" s="291">
        <v>18</v>
      </c>
      <c r="M86" s="291">
        <v>11580</v>
      </c>
    </row>
    <row r="87" spans="1:15" s="284" customFormat="1" ht="12" customHeight="1" x14ac:dyDescent="0.2">
      <c r="A87" s="287" t="s">
        <v>86</v>
      </c>
      <c r="B87" s="313">
        <v>7423</v>
      </c>
      <c r="C87" s="313">
        <v>8724</v>
      </c>
      <c r="D87" s="313">
        <v>20864</v>
      </c>
      <c r="E87" s="313">
        <v>36017</v>
      </c>
      <c r="F87" s="313">
        <v>17283</v>
      </c>
      <c r="G87" s="313">
        <v>10329</v>
      </c>
      <c r="H87" s="313">
        <v>4007</v>
      </c>
      <c r="I87" s="313">
        <v>1799</v>
      </c>
      <c r="J87" s="313">
        <v>1187</v>
      </c>
      <c r="K87" s="313">
        <v>412</v>
      </c>
      <c r="L87" s="313">
        <v>326</v>
      </c>
      <c r="M87" s="313">
        <v>108371</v>
      </c>
    </row>
    <row r="88" spans="1:15" ht="12" customHeight="1" x14ac:dyDescent="0.2">
      <c r="A88" s="285" t="s">
        <v>150</v>
      </c>
      <c r="B88" s="291"/>
      <c r="C88" s="291"/>
      <c r="D88" s="291"/>
      <c r="E88" s="291"/>
      <c r="F88" s="291"/>
      <c r="G88" s="291"/>
      <c r="H88" s="291"/>
      <c r="I88" s="291"/>
      <c r="J88" s="291"/>
      <c r="K88" s="291"/>
      <c r="L88" s="291"/>
      <c r="M88" s="291"/>
    </row>
    <row r="89" spans="1:15" ht="12" customHeight="1" x14ac:dyDescent="0.2">
      <c r="A89" s="286" t="s">
        <v>151</v>
      </c>
      <c r="B89" s="291">
        <v>1472</v>
      </c>
      <c r="C89" s="291">
        <v>669</v>
      </c>
      <c r="D89" s="291">
        <v>3698</v>
      </c>
      <c r="E89" s="291">
        <v>8445</v>
      </c>
      <c r="F89" s="291">
        <v>1900</v>
      </c>
      <c r="G89" s="291">
        <v>1840</v>
      </c>
      <c r="H89" s="291">
        <v>618</v>
      </c>
      <c r="I89" s="291">
        <v>197</v>
      </c>
      <c r="J89" s="291">
        <v>53</v>
      </c>
      <c r="K89" s="291">
        <v>48</v>
      </c>
      <c r="L89" s="291">
        <v>15</v>
      </c>
      <c r="M89" s="291">
        <v>18955</v>
      </c>
    </row>
    <row r="90" spans="1:15" ht="12" customHeight="1" x14ac:dyDescent="0.2">
      <c r="A90" s="286" t="s">
        <v>152</v>
      </c>
      <c r="B90" s="291">
        <v>0</v>
      </c>
      <c r="C90" s="291">
        <v>3</v>
      </c>
      <c r="D90" s="291">
        <v>49</v>
      </c>
      <c r="E90" s="291">
        <v>172</v>
      </c>
      <c r="F90" s="291">
        <v>103</v>
      </c>
      <c r="G90" s="291">
        <v>245</v>
      </c>
      <c r="H90" s="291">
        <v>59</v>
      </c>
      <c r="I90" s="291">
        <v>71</v>
      </c>
      <c r="J90" s="291">
        <v>9</v>
      </c>
      <c r="K90" s="291">
        <v>20</v>
      </c>
      <c r="L90" s="291">
        <v>7</v>
      </c>
      <c r="M90" s="291">
        <v>738</v>
      </c>
    </row>
    <row r="91" spans="1:15" ht="12" customHeight="1" x14ac:dyDescent="0.2">
      <c r="A91" s="286" t="s">
        <v>153</v>
      </c>
      <c r="B91" s="291">
        <v>153</v>
      </c>
      <c r="C91" s="291">
        <v>349</v>
      </c>
      <c r="D91" s="291">
        <v>2793</v>
      </c>
      <c r="E91" s="291">
        <v>1256</v>
      </c>
      <c r="F91" s="291">
        <v>746</v>
      </c>
      <c r="G91" s="291">
        <v>414</v>
      </c>
      <c r="H91" s="291">
        <v>356</v>
      </c>
      <c r="I91" s="291">
        <v>359</v>
      </c>
      <c r="J91" s="291">
        <v>478</v>
      </c>
      <c r="K91" s="291">
        <v>49</v>
      </c>
      <c r="L91" s="291">
        <v>95</v>
      </c>
      <c r="M91" s="291">
        <v>7048</v>
      </c>
    </row>
    <row r="92" spans="1:15" ht="12" customHeight="1" x14ac:dyDescent="0.2">
      <c r="A92" s="286" t="s">
        <v>154</v>
      </c>
      <c r="B92" s="291">
        <v>3648</v>
      </c>
      <c r="C92" s="291">
        <v>945</v>
      </c>
      <c r="D92" s="291">
        <v>1012</v>
      </c>
      <c r="E92" s="291">
        <v>2955</v>
      </c>
      <c r="F92" s="291">
        <v>2162</v>
      </c>
      <c r="G92" s="291">
        <v>2271</v>
      </c>
      <c r="H92" s="291">
        <v>1081</v>
      </c>
      <c r="I92" s="291">
        <v>198</v>
      </c>
      <c r="J92" s="291">
        <v>139</v>
      </c>
      <c r="K92" s="291">
        <v>15</v>
      </c>
      <c r="L92" s="291">
        <v>63</v>
      </c>
      <c r="M92" s="291">
        <v>14489</v>
      </c>
    </row>
    <row r="93" spans="1:15" ht="12" customHeight="1" x14ac:dyDescent="0.2">
      <c r="A93" s="286" t="s">
        <v>155</v>
      </c>
      <c r="B93" s="291">
        <v>8618</v>
      </c>
      <c r="C93" s="291">
        <v>10789</v>
      </c>
      <c r="D93" s="291">
        <v>20266</v>
      </c>
      <c r="E93" s="291">
        <v>22810</v>
      </c>
      <c r="F93" s="291">
        <v>9975</v>
      </c>
      <c r="G93" s="291">
        <v>6757</v>
      </c>
      <c r="H93" s="291">
        <v>2677</v>
      </c>
      <c r="I93" s="291">
        <v>632</v>
      </c>
      <c r="J93" s="291">
        <v>387</v>
      </c>
      <c r="K93" s="291">
        <v>123</v>
      </c>
      <c r="L93" s="291">
        <v>101</v>
      </c>
      <c r="M93" s="291">
        <v>83135</v>
      </c>
    </row>
    <row r="94" spans="1:15" ht="12" customHeight="1" x14ac:dyDescent="0.2">
      <c r="A94" s="286" t="s">
        <v>156</v>
      </c>
      <c r="B94" s="291">
        <v>7449</v>
      </c>
      <c r="C94" s="291">
        <v>7719</v>
      </c>
      <c r="D94" s="291">
        <v>21022</v>
      </c>
      <c r="E94" s="291">
        <v>26063</v>
      </c>
      <c r="F94" s="291">
        <v>7560</v>
      </c>
      <c r="G94" s="291">
        <v>3356</v>
      </c>
      <c r="H94" s="291">
        <v>3108</v>
      </c>
      <c r="I94" s="291">
        <v>786</v>
      </c>
      <c r="J94" s="291">
        <v>435</v>
      </c>
      <c r="K94" s="291">
        <v>43</v>
      </c>
      <c r="L94" s="291">
        <v>15</v>
      </c>
      <c r="M94" s="291">
        <v>77556</v>
      </c>
    </row>
    <row r="95" spans="1:15" ht="12" customHeight="1" x14ac:dyDescent="0.2">
      <c r="A95" s="286" t="s">
        <v>157</v>
      </c>
      <c r="B95" s="291">
        <v>6</v>
      </c>
      <c r="C95" s="291">
        <v>99</v>
      </c>
      <c r="D95" s="291">
        <v>1394</v>
      </c>
      <c r="E95" s="291">
        <v>1815</v>
      </c>
      <c r="F95" s="291">
        <v>672</v>
      </c>
      <c r="G95" s="291">
        <v>37</v>
      </c>
      <c r="H95" s="291">
        <v>141</v>
      </c>
      <c r="I95" s="291">
        <v>21</v>
      </c>
      <c r="J95" s="291">
        <v>48</v>
      </c>
      <c r="K95" s="291">
        <v>13</v>
      </c>
      <c r="L95" s="291">
        <v>0</v>
      </c>
      <c r="M95" s="291">
        <v>4246</v>
      </c>
      <c r="O95" s="288"/>
    </row>
    <row r="96" spans="1:15" ht="12" customHeight="1" x14ac:dyDescent="0.2">
      <c r="A96" s="290" t="s">
        <v>158</v>
      </c>
      <c r="B96" s="291">
        <v>0</v>
      </c>
      <c r="C96" s="291">
        <v>33</v>
      </c>
      <c r="D96" s="291">
        <v>79</v>
      </c>
      <c r="E96" s="291">
        <v>174</v>
      </c>
      <c r="F96" s="291">
        <v>105</v>
      </c>
      <c r="G96" s="291">
        <v>65</v>
      </c>
      <c r="H96" s="291">
        <v>145</v>
      </c>
      <c r="I96" s="291">
        <v>66</v>
      </c>
      <c r="J96" s="291">
        <v>16</v>
      </c>
      <c r="K96" s="291">
        <v>5</v>
      </c>
      <c r="L96" s="291">
        <v>0</v>
      </c>
      <c r="M96" s="291">
        <v>688</v>
      </c>
    </row>
    <row r="97" spans="1:15" s="284" customFormat="1" ht="12" customHeight="1" x14ac:dyDescent="0.2">
      <c r="A97" s="287" t="s">
        <v>86</v>
      </c>
      <c r="B97" s="313">
        <v>21346</v>
      </c>
      <c r="C97" s="313">
        <v>20606</v>
      </c>
      <c r="D97" s="313">
        <v>50313</v>
      </c>
      <c r="E97" s="313">
        <v>63690</v>
      </c>
      <c r="F97" s="313">
        <v>23223</v>
      </c>
      <c r="G97" s="313">
        <v>14985</v>
      </c>
      <c r="H97" s="313">
        <v>8185</v>
      </c>
      <c r="I97" s="313">
        <v>2330</v>
      </c>
      <c r="J97" s="313">
        <v>1565</v>
      </c>
      <c r="K97" s="313">
        <v>316</v>
      </c>
      <c r="L97" s="313">
        <v>296</v>
      </c>
      <c r="M97" s="313">
        <v>206855</v>
      </c>
    </row>
    <row r="98" spans="1:15" s="284" customFormat="1" ht="6.75" customHeight="1" x14ac:dyDescent="0.2">
      <c r="A98" s="242"/>
      <c r="B98" s="315"/>
      <c r="C98" s="315"/>
      <c r="D98" s="315"/>
      <c r="E98" s="315"/>
      <c r="F98" s="315"/>
      <c r="G98" s="315"/>
      <c r="H98" s="315"/>
      <c r="I98" s="315"/>
      <c r="J98" s="315"/>
      <c r="K98" s="315"/>
      <c r="L98" s="315"/>
      <c r="M98" s="315"/>
    </row>
    <row r="99" spans="1:15" s="284" customFormat="1" ht="14.25" customHeight="1" x14ac:dyDescent="0.2">
      <c r="A99" s="292" t="s">
        <v>159</v>
      </c>
      <c r="B99" s="313">
        <v>56424</v>
      </c>
      <c r="C99" s="313">
        <v>59433</v>
      </c>
      <c r="D99" s="313">
        <v>102079</v>
      </c>
      <c r="E99" s="313">
        <v>152015</v>
      </c>
      <c r="F99" s="313">
        <v>67130</v>
      </c>
      <c r="G99" s="313">
        <v>44229</v>
      </c>
      <c r="H99" s="313">
        <v>20360</v>
      </c>
      <c r="I99" s="313">
        <v>7669</v>
      </c>
      <c r="J99" s="313">
        <v>4316</v>
      </c>
      <c r="K99" s="313">
        <v>1007</v>
      </c>
      <c r="L99" s="313">
        <v>760</v>
      </c>
      <c r="M99" s="313">
        <v>515422</v>
      </c>
    </row>
    <row r="100" spans="1:15" s="284" customFormat="1" ht="10.5" customHeight="1" x14ac:dyDescent="0.2">
      <c r="A100" s="302"/>
      <c r="B100" s="315"/>
      <c r="C100" s="315"/>
      <c r="D100" s="315"/>
      <c r="E100" s="315"/>
      <c r="F100" s="315"/>
      <c r="G100" s="315"/>
      <c r="H100" s="315"/>
      <c r="I100" s="315"/>
      <c r="J100" s="315"/>
      <c r="K100" s="315"/>
      <c r="L100" s="315"/>
      <c r="M100" s="315"/>
    </row>
    <row r="101" spans="1:15" s="284" customFormat="1" ht="14.25" customHeight="1" x14ac:dyDescent="0.2">
      <c r="A101" s="303" t="s">
        <v>28</v>
      </c>
      <c r="B101" s="313">
        <v>222274</v>
      </c>
      <c r="C101" s="313">
        <v>189051</v>
      </c>
      <c r="D101" s="313">
        <v>320679</v>
      </c>
      <c r="E101" s="313">
        <v>492231</v>
      </c>
      <c r="F101" s="313">
        <v>260104</v>
      </c>
      <c r="G101" s="313">
        <v>162549</v>
      </c>
      <c r="H101" s="313">
        <v>64919</v>
      </c>
      <c r="I101" s="313">
        <v>20889</v>
      </c>
      <c r="J101" s="313">
        <v>9979</v>
      </c>
      <c r="K101" s="313">
        <v>2030</v>
      </c>
      <c r="L101" s="313">
        <v>1868</v>
      </c>
      <c r="M101" s="313">
        <v>1746573</v>
      </c>
      <c r="O101" s="297"/>
    </row>
    <row r="102" spans="1:15" s="284" customFormat="1" ht="12.75" customHeight="1" x14ac:dyDescent="0.2">
      <c r="A102" s="304"/>
      <c r="B102" s="288"/>
      <c r="C102" s="288"/>
      <c r="D102" s="288"/>
      <c r="E102" s="288"/>
      <c r="F102" s="288"/>
      <c r="G102" s="288"/>
      <c r="H102" s="288"/>
      <c r="I102" s="288"/>
      <c r="J102" s="288"/>
      <c r="K102" s="288"/>
      <c r="L102" s="288"/>
      <c r="M102" s="288"/>
      <c r="O102" s="81"/>
    </row>
    <row r="103" spans="1:15" s="284" customFormat="1" ht="12.75" customHeight="1" x14ac:dyDescent="0.2">
      <c r="A103" s="305" t="s">
        <v>13</v>
      </c>
      <c r="B103" s="306"/>
      <c r="C103" s="306"/>
      <c r="D103" s="306"/>
      <c r="E103" s="306"/>
      <c r="F103" s="306"/>
      <c r="G103" s="307"/>
      <c r="H103" s="307"/>
      <c r="I103" s="307"/>
      <c r="J103" s="307"/>
      <c r="K103" s="307"/>
      <c r="L103" s="307"/>
      <c r="M103" s="307"/>
      <c r="N103" s="308"/>
    </row>
    <row r="104" spans="1:15" s="284" customFormat="1" ht="12.75" customHeight="1" x14ac:dyDescent="0.2">
      <c r="A104" s="85" t="s">
        <v>160</v>
      </c>
      <c r="B104" s="306"/>
      <c r="C104" s="306"/>
      <c r="D104" s="306"/>
      <c r="E104" s="306"/>
      <c r="F104" s="306"/>
      <c r="G104" s="307"/>
      <c r="H104" s="307"/>
      <c r="I104" s="307"/>
      <c r="J104" s="307"/>
      <c r="K104" s="307"/>
      <c r="L104" s="307"/>
      <c r="M104" s="307"/>
      <c r="N104" s="308"/>
    </row>
    <row r="105" spans="1:15" s="284" customFormat="1" ht="12.75" customHeight="1" x14ac:dyDescent="0.2">
      <c r="A105" s="305" t="s">
        <v>69</v>
      </c>
      <c r="B105" s="306"/>
      <c r="C105" s="306"/>
      <c r="D105" s="306"/>
      <c r="E105" s="306"/>
      <c r="F105" s="306"/>
      <c r="G105" s="307"/>
      <c r="H105" s="307"/>
      <c r="I105" s="307"/>
      <c r="J105" s="307"/>
      <c r="K105" s="307"/>
      <c r="L105" s="307"/>
      <c r="M105" s="307"/>
      <c r="N105" s="308"/>
    </row>
    <row r="106" spans="1:15" s="284" customFormat="1" ht="12.75" customHeight="1" x14ac:dyDescent="0.2">
      <c r="A106" s="309" t="s">
        <v>186</v>
      </c>
      <c r="B106" s="306"/>
      <c r="C106" s="306"/>
      <c r="D106" s="306"/>
      <c r="E106" s="306"/>
      <c r="F106" s="306"/>
      <c r="G106" s="307"/>
      <c r="H106" s="307"/>
      <c r="I106" s="307"/>
      <c r="J106" s="307"/>
      <c r="K106" s="307"/>
      <c r="L106" s="307"/>
      <c r="M106" s="307"/>
      <c r="N106" s="308"/>
    </row>
    <row r="107" spans="1:15" x14ac:dyDescent="0.2">
      <c r="B107" s="310"/>
    </row>
    <row r="108" spans="1:15" x14ac:dyDescent="0.2">
      <c r="B108" s="310"/>
    </row>
    <row r="109" spans="1:15" x14ac:dyDescent="0.2">
      <c r="B109" s="310"/>
    </row>
  </sheetData>
  <printOptions horizontalCentered="1"/>
  <pageMargins left="0.51181102362204722" right="0.51181102362204722" top="0.78740157480314965" bottom="0.35433070866141736" header="0.51181102362204722" footer="0.51181102362204722"/>
  <pageSetup paperSize="9" scale="79" fitToHeight="2" orientation="portrait" horizontalDpi="4294967292" verticalDpi="4294967292" r:id="rId1"/>
  <headerFooter alignWithMargins="0"/>
  <rowBreaks count="1" manualBreakCount="1">
    <brk id="6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T9.1</vt:lpstr>
      <vt:lpstr>T9.2</vt:lpstr>
      <vt:lpstr>T9.3</vt:lpstr>
      <vt:lpstr>T9.4</vt:lpstr>
      <vt:lpstr>T9.5</vt:lpstr>
      <vt:lpstr>T9.6</vt:lpstr>
      <vt:lpstr>T9.7</vt:lpstr>
      <vt:lpstr>T9.8</vt:lpstr>
      <vt:lpstr>T9.9</vt:lpstr>
      <vt:lpstr>T9.1!Print_Area</vt:lpstr>
      <vt:lpstr>T9.2!Print_Area</vt:lpstr>
      <vt:lpstr>T9.3!Print_Area</vt:lpstr>
      <vt:lpstr>T9.4!Print_Area</vt:lpstr>
      <vt:lpstr>T9.5!Print_Area</vt:lpstr>
      <vt:lpstr>T9.6!Print_Area</vt:lpstr>
      <vt:lpstr>T9.7!Print_Area</vt:lpstr>
      <vt:lpstr>T9.8!Print_Area</vt:lpstr>
      <vt:lpstr>T9.9!Print_Area</vt:lpstr>
    </vt:vector>
  </TitlesOfParts>
  <Company>MAF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DavidsoJ</dc:creator>
  <cp:lastModifiedBy>SherwinA</cp:lastModifiedBy>
  <dcterms:created xsi:type="dcterms:W3CDTF">2012-12-12T21:24:35Z</dcterms:created>
  <dcterms:modified xsi:type="dcterms:W3CDTF">2014-12-17T21:55:30Z</dcterms:modified>
</cp:coreProperties>
</file>