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lockWindows="1"/>
  <bookViews>
    <workbookView xWindow="0" yWindow="105" windowWidth="15480" windowHeight="9495" activeTab="0"/>
  </bookViews>
  <sheets>
    <sheet name="Travel" sheetId="1" r:id="rId1"/>
    <sheet name="Hospitality" sheetId="2" r:id="rId2"/>
    <sheet name="Other" sheetId="3" r:id="rId3"/>
    <sheet name="Gifts" sheetId="4" r:id="rId4"/>
  </sheets>
  <definedNames>
    <definedName name="_xlnm.Print_Area" localSheetId="3">'Gifts'!$A$1:$D$34</definedName>
    <definedName name="_xlnm.Print_Area" localSheetId="1">'Hospitality'!$A$2:$E$31</definedName>
    <definedName name="_xlnm.Print_Area" localSheetId="2">'Other'!$A$1:$E$31</definedName>
    <definedName name="_xlnm.Print_Area" localSheetId="0">'Travel'!$A$1:$E$135</definedName>
  </definedNames>
  <calcPr fullCalcOnLoad="1"/>
</workbook>
</file>

<file path=xl/sharedStrings.xml><?xml version="1.0" encoding="utf-8"?>
<sst xmlns="http://schemas.openxmlformats.org/spreadsheetml/2006/main" count="437" uniqueCount="196">
  <si>
    <t>International Travel</t>
  </si>
  <si>
    <t>Credit Card expenses</t>
  </si>
  <si>
    <t>Date</t>
  </si>
  <si>
    <t>Amount (NZ$)</t>
  </si>
  <si>
    <t xml:space="preserve">Purpose (eg, attending conference on...) </t>
  </si>
  <si>
    <t>Nature (eg, hotel costs, travel, etc)</t>
  </si>
  <si>
    <t>Location/s</t>
  </si>
  <si>
    <t>DomesticTravel</t>
  </si>
  <si>
    <t xml:space="preserve">Purpose (eg, visiting district offices ...) </t>
  </si>
  <si>
    <t>Domestic Travel</t>
  </si>
  <si>
    <t>Total travel expenses 
for the 6-monthly period</t>
  </si>
  <si>
    <t>Hospitality provided</t>
  </si>
  <si>
    <t xml:space="preserve">Purpose (eg, hosting delegation from ...) </t>
  </si>
  <si>
    <t>Nature</t>
  </si>
  <si>
    <t>Total hospitality expenses for the 6-monthly period</t>
  </si>
  <si>
    <t>Other</t>
  </si>
  <si>
    <t xml:space="preserve">Purpose (eg, farewell for long-serving staff members) </t>
  </si>
  <si>
    <t>Location</t>
  </si>
  <si>
    <t>Total other expenses for the 6-monthly period</t>
  </si>
  <si>
    <t xml:space="preserve">Gifts  </t>
  </si>
  <si>
    <t>Description</t>
  </si>
  <si>
    <t xml:space="preserve">Offered by </t>
  </si>
  <si>
    <t>Estimated value (NZ$)</t>
  </si>
  <si>
    <t>Hospitality</t>
  </si>
  <si>
    <t>Offered by</t>
  </si>
  <si>
    <t xml:space="preserve">Estimated value (NZ$) </t>
  </si>
  <si>
    <t>Wayne McNee</t>
  </si>
  <si>
    <t>Gifts &amp; Hospitality accepted (over $100 in estimated value)</t>
  </si>
  <si>
    <t>Non-Credit Card expenses</t>
  </si>
  <si>
    <t>Cellphone - business calls, texts, data</t>
  </si>
  <si>
    <t xml:space="preserve">To include such items as meals, tickets to events, gifts from overseas counterparts, travel or accommodation (including </t>
  </si>
  <si>
    <t>that accepted by immediate family members).</t>
  </si>
  <si>
    <t xml:space="preserve">  - Gifts and  Hospitality received</t>
  </si>
  <si>
    <t>Ministry for Primary Industries</t>
  </si>
  <si>
    <t>Chief Executive expenses  for the six months to 30 December 2012 - Travel</t>
  </si>
  <si>
    <t>Chief Executive expenses for the six months to to 31 December 2012 -  Hospitality Provided</t>
  </si>
  <si>
    <t>Period 01/07/2012 - 31/12/2012</t>
  </si>
  <si>
    <t>Chief Executive expenses for the six months to 31 December 2012</t>
  </si>
  <si>
    <t>July</t>
  </si>
  <si>
    <t>August</t>
  </si>
  <si>
    <t>September</t>
  </si>
  <si>
    <t>October</t>
  </si>
  <si>
    <t>November</t>
  </si>
  <si>
    <t>December</t>
  </si>
  <si>
    <t>Chief Executive expenses, for the six months to 31 December 2012 - Other Expenses</t>
  </si>
  <si>
    <t>Vice Chancellor, Victoria University</t>
  </si>
  <si>
    <t>FITEC  CEO</t>
  </si>
  <si>
    <t>Christchurch</t>
  </si>
  <si>
    <t>Flights</t>
  </si>
  <si>
    <t>Canberra</t>
  </si>
  <si>
    <t>26 - 28 July 2012</t>
  </si>
  <si>
    <t>Meetings with Australian Department of Agriculture, Forestry &amp; Fisheries</t>
  </si>
  <si>
    <t>Hotel costs</t>
  </si>
  <si>
    <t>Auckland</t>
  </si>
  <si>
    <t>6 - 8 /08/2012</t>
  </si>
  <si>
    <t>Novotel Auckland - Maori Fisheries Conference</t>
  </si>
  <si>
    <t>EDS Conference  (DG chaired a session) and Maori Fisheries Conference</t>
  </si>
  <si>
    <t>Nelson</t>
  </si>
  <si>
    <t>Rental car</t>
  </si>
  <si>
    <t>San Francisco</t>
  </si>
  <si>
    <t>23 - 24/08/2012</t>
  </si>
  <si>
    <t>Taupo / Wellington</t>
  </si>
  <si>
    <t>Wellington / Rotorua</t>
  </si>
  <si>
    <t>Trip with Ministers to visit Landcorp properties</t>
  </si>
  <si>
    <t>Rotorua</t>
  </si>
  <si>
    <t>27-28/09/2012</t>
  </si>
  <si>
    <t>SLT and staff meetings in Dunedin</t>
  </si>
  <si>
    <t>Dunedin</t>
  </si>
  <si>
    <t>Tauranga</t>
  </si>
  <si>
    <t>Kiwifruit conference</t>
  </si>
  <si>
    <t>25-26/10/2012</t>
  </si>
  <si>
    <t>26 - 28/07/012</t>
  </si>
  <si>
    <t>12 - 21/08/2012</t>
  </si>
  <si>
    <t>Standing Committee of Primary Industries meeting</t>
  </si>
  <si>
    <t>Accommodation re Standing Committee of Primary Industries meeting</t>
  </si>
  <si>
    <t>Hamilton</t>
  </si>
  <si>
    <t>SLT and staff meetings in Hamilton</t>
  </si>
  <si>
    <t>Accommodation re APEC meeting</t>
  </si>
  <si>
    <t>DG opening speaker at APEC meeting</t>
  </si>
  <si>
    <t>04-05/11/2012</t>
  </si>
  <si>
    <t>Queenstown</t>
  </si>
  <si>
    <t>15-16/07/2012</t>
  </si>
  <si>
    <t>Meat Industry Association Conference</t>
  </si>
  <si>
    <t>Crayfish</t>
  </si>
  <si>
    <t>Paua</t>
  </si>
  <si>
    <t>Note:</t>
  </si>
  <si>
    <t>Red Meat Sector Conference</t>
  </si>
  <si>
    <t>SLT and staff meetings</t>
  </si>
  <si>
    <t>FITEC dinner</t>
  </si>
  <si>
    <t>Accommodation re FITEC dinner</t>
  </si>
  <si>
    <t>Forest visit with Minister and stakeholder visit</t>
  </si>
  <si>
    <t>Stakeholder Forum</t>
  </si>
  <si>
    <t>Stakeholder board meeting - DG speaker</t>
  </si>
  <si>
    <t>Institute of Forestry Conference</t>
  </si>
  <si>
    <t>Airport to Institute of Forestry Conference</t>
  </si>
  <si>
    <t>Taxi</t>
  </si>
  <si>
    <t>Rental re Red Meat Sector conference</t>
  </si>
  <si>
    <t>Meal</t>
  </si>
  <si>
    <t>Evening meal in Canberra</t>
  </si>
  <si>
    <t>Hotel to airport</t>
  </si>
  <si>
    <t>Parking re EDS conference</t>
  </si>
  <si>
    <t>Parking</t>
  </si>
  <si>
    <t>Accommodation re EDS conference</t>
  </si>
  <si>
    <t>Breakfast re trip to Auckland</t>
  </si>
  <si>
    <t>Rental car  re staff and stakeholder meeting in Auckland</t>
  </si>
  <si>
    <t>Accommodation re staff and stakeholder meetings in Auckland.</t>
  </si>
  <si>
    <t>Staff and stakeholder meetings in Auckland</t>
  </si>
  <si>
    <t>Parking at Auckland re staff and stakeholders meetings</t>
  </si>
  <si>
    <t>Hotel cost</t>
  </si>
  <si>
    <t>Photo for USA visa application</t>
  </si>
  <si>
    <t>Wellington</t>
  </si>
  <si>
    <t>Travel expense</t>
  </si>
  <si>
    <t xml:space="preserve">Meal </t>
  </si>
  <si>
    <t>Parking at airport re trip to Nelson with Minister</t>
  </si>
  <si>
    <t>Accommodation re SLT and staff meetings</t>
  </si>
  <si>
    <t>Meeting at Landcorp</t>
  </si>
  <si>
    <t>Parking at airport re trip to Hamilton for SLT and staff meetings.</t>
  </si>
  <si>
    <t>APEC meeting to airport</t>
  </si>
  <si>
    <t>Airport to hotel re APEC meeting</t>
  </si>
  <si>
    <t>Breakfast before APEC meeting</t>
  </si>
  <si>
    <t>07/112012</t>
  </si>
  <si>
    <t>Parking in CBD re Primary Sector CE Animal Welfare Forum</t>
  </si>
  <si>
    <t>Awards Dinner</t>
  </si>
  <si>
    <t>Wool industry function and industry meeting</t>
  </si>
  <si>
    <t>Office to home after late meeting</t>
  </si>
  <si>
    <t>Home to airport re Canberra trip</t>
  </si>
  <si>
    <t>Office to stakeholder function</t>
  </si>
  <si>
    <t>Airport to home re Canberra trip</t>
  </si>
  <si>
    <t>Home to airport re Red Meat Sector Conference</t>
  </si>
  <si>
    <t>Airport to home re  Red Meat Sector Conference</t>
  </si>
  <si>
    <t>Home to airport re trip to Christchurch</t>
  </si>
  <si>
    <t>NZIF function to accommodation</t>
  </si>
  <si>
    <t>Accommodation to airport</t>
  </si>
  <si>
    <t>Airport to office after Christchurch trip</t>
  </si>
  <si>
    <t>Stakeholder meeting to office</t>
  </si>
  <si>
    <t>Office to airport re trip to Auckland</t>
  </si>
  <si>
    <t>Home to office re EDS conference</t>
  </si>
  <si>
    <t>Home to meeting, day of return from Auckland</t>
  </si>
  <si>
    <t>Home to airport re trip to Nelson</t>
  </si>
  <si>
    <t>Airport to home re trip to Nelson</t>
  </si>
  <si>
    <t>Home to airport re Primary Sector Bootcamp trip</t>
  </si>
  <si>
    <t>Home to airport re trip to Taupo</t>
  </si>
  <si>
    <t>Christchurch office to Lincoln University</t>
  </si>
  <si>
    <t>Airport to home re trip to Taupo</t>
  </si>
  <si>
    <t>Home to Victoria University dinner</t>
  </si>
  <si>
    <t>Dunedin office to airport</t>
  </si>
  <si>
    <t>Airport to home re trip to Dunedin</t>
  </si>
  <si>
    <t>Office to stakeholder dinner</t>
  </si>
  <si>
    <t>Stakeholder dinner to home</t>
  </si>
  <si>
    <t>Parliamentary function to home</t>
  </si>
  <si>
    <t>Young Farmers function (DG speaking) to home</t>
  </si>
  <si>
    <t>Airport to city re FITEC dinner</t>
  </si>
  <si>
    <t>Beehive to home after late meeting</t>
  </si>
  <si>
    <t>Home to airport re Dunedin visit</t>
  </si>
  <si>
    <t>Victoria University dinner to home</t>
  </si>
  <si>
    <t>Home to airport re Nelson trip</t>
  </si>
  <si>
    <t>Meeting in Kilbirnie to office</t>
  </si>
  <si>
    <t>Airport to Stakeholder forum</t>
  </si>
  <si>
    <t>Home to airport re Auckland trip</t>
  </si>
  <si>
    <t>Stakeholder meeting to airport</t>
  </si>
  <si>
    <t>Airport to office after Auckland trip</t>
  </si>
  <si>
    <t>Office to meeting at Landcorp</t>
  </si>
  <si>
    <t>Stakeholder function to home</t>
  </si>
  <si>
    <t>Airport to home after Auckland trip</t>
  </si>
  <si>
    <t>Visit to St Arnaud  re foresty visit and Nelson office</t>
  </si>
  <si>
    <t>Visit to St Arnaud re forestry meeting and Nelson office</t>
  </si>
  <si>
    <t xml:space="preserve">Rental car - re Nelson forest visit </t>
  </si>
  <si>
    <t>Taxi/Shuttle</t>
  </si>
  <si>
    <t>Airport to Dunedin office  - SLT shuttle</t>
  </si>
  <si>
    <t>Dinner with Air Express Delivery Industry representatives, DG and 2 MPI staff.  No alcohol.</t>
  </si>
  <si>
    <t>cancellation fee for Nelson accommodation - unable to attend Aquaculture conference at late notice.</t>
  </si>
  <si>
    <t>Laundry expenses at Primary Sector Bootcamp (taken off incidentals allowance)</t>
  </si>
  <si>
    <t>service fee for cancelled flexi saver fares</t>
  </si>
  <si>
    <t>Dinner at EDS Conference</t>
  </si>
  <si>
    <t>Conference registration</t>
  </si>
  <si>
    <t>Registration ($150 ) and dinner ($50) re Maori Fisheries Conference</t>
  </si>
  <si>
    <t>Dinner, DG and partner</t>
  </si>
  <si>
    <t>Airport to home, re Auckland trip</t>
  </si>
  <si>
    <t>Total</t>
  </si>
  <si>
    <t>Primary Sector Boot Camp</t>
  </si>
  <si>
    <t>Registration inc accommodation &amp; meals</t>
  </si>
  <si>
    <t>Incidentals expenses</t>
  </si>
  <si>
    <t>Overseas travel incidentals expenses - $266.11 minus laundry costs of 37.69 charged to credit card re Bootcamp trip</t>
  </si>
  <si>
    <t>Primary Sector Bootcamp:</t>
  </si>
  <si>
    <t>Lunch in Nelson, DG and1 stakeholder</t>
  </si>
  <si>
    <t>Accommodation in Christchurch for Bootcamp follow up meeting.</t>
  </si>
  <si>
    <t>Trip to  Christchurch for Bootcamp follow up meeting</t>
  </si>
  <si>
    <t xml:space="preserve">DG was contacted offering these for his wedding BBQ function.  </t>
  </si>
  <si>
    <t>DG initially declined the offer and offered to pay but the goods were still provided.</t>
  </si>
  <si>
    <t>DG subsequently provided wine (personally) as a return gift to both organisations to the value of the gift received.</t>
  </si>
  <si>
    <t xml:space="preserve">The primary industries bootcamp was organised by the New Zealand Primary Industries companies (with 20 primary industries leaders attending), led by John Brakenridge of Merino NZ. Wayne McNee and Peter Chrisp were invited to attend from the state sector. It took place at Stanford University from 12-18 August 2012,  to determine the role participants could play in meeting the growth targets nominated for the sector in the Government’s Business Growth Agenda. They were guided by six of Stanford’s leading business professors and interacted with some of America’s most successful companies.
</t>
  </si>
  <si>
    <t>12-21 August 2012</t>
  </si>
  <si>
    <t>Two Icebreaker tops provided to participants at Primary Sector Bootcamp</t>
  </si>
  <si>
    <t>NZ Primary Industries Companies</t>
  </si>
  <si>
    <t xml:space="preserve">Jeremy Cooper </t>
  </si>
  <si>
    <t>Daryl Sykes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</si>
</sst>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1409]dddd\,\ d\ mmmm\ yyyy"/>
    <numFmt numFmtId="166" formatCode="#,##0.000"/>
    <numFmt numFmtId="167" formatCode="&quot;$&quot;#,##0.000"/>
    <numFmt numFmtId="168" formatCode="d/mm/yyyy;@"/>
    <numFmt numFmtId="169" formatCode="[$-1409]d\ mmmm\ yyyy;@"/>
    <numFmt numFmtId="170" formatCode="###################0.00"/>
    <numFmt numFmtId="171" formatCode="&quot;Yes&quot;;&quot;Yes&quot;;&quot;No&quot;"/>
    <numFmt numFmtId="172" formatCode="&quot;True&quot;;&quot;True&quot;;&quot;False&quot;"/>
    <numFmt numFmtId="173" formatCode="&quot;On&quot;;&quot;On&quot;;&quot;Off&quot;"/>
    <numFmt numFmtId="174" formatCode="[$€-2]\ #,##0.00_);[Red]\([$€-2]\ #,##0.00\)"/>
    <numFmt numFmtId="175" formatCode="0.0"/>
    <numFmt numFmtId="176" formatCode="0.000"/>
  </numFmts>
  <fonts count="44">
    <font>
      <sz val="10"/>
      <color theme="1"/>
      <name val="Arial"/>
      <family val="2"/>
    </font>
    <font>
      <sz val="10"/>
      <color indexed="8"/>
      <name val="Arial"/>
      <family val="2"/>
    </font>
    <font>
      <b/>
      <sz val="10"/>
      <color indexed="8"/>
      <name val="Arial"/>
      <family val="2"/>
    </font>
    <font>
      <b/>
      <i/>
      <sz val="12"/>
      <color indexed="8"/>
      <name val="Arial"/>
      <family val="2"/>
    </font>
    <font>
      <b/>
      <sz val="12"/>
      <color indexed="8"/>
      <name val="Arial"/>
      <family val="2"/>
    </font>
    <font>
      <b/>
      <i/>
      <sz val="11"/>
      <color indexed="8"/>
      <name val="Arial"/>
      <family val="2"/>
    </font>
    <font>
      <i/>
      <sz val="11"/>
      <color indexed="8"/>
      <name val="Arial"/>
      <family val="2"/>
    </font>
    <font>
      <sz val="10"/>
      <name val="Arial"/>
      <family val="2"/>
    </font>
    <font>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sz val="10"/>
      <color indexed="10"/>
      <name val="Arial"/>
      <family val="2"/>
    </font>
    <font>
      <b/>
      <sz val="16"/>
      <color indexed="8"/>
      <name val="Arial"/>
      <family val="2"/>
    </font>
    <font>
      <sz val="10.5"/>
      <color indexed="8"/>
      <name val="Consolas"/>
      <family val="3"/>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6"/>
      <color theme="1"/>
      <name val="Arial"/>
      <family val="2"/>
    </font>
    <font>
      <sz val="10.5"/>
      <color theme="1"/>
      <name val="Consola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11"/>
        <bgColor indexed="64"/>
      </patternFill>
    </fill>
    <fill>
      <patternFill patternType="solid">
        <fgColor indexed="46"/>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
      <left style="thin"/>
      <right/>
      <top style="thin"/>
      <bottom style="thin"/>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style="thin"/>
      <bottom style="thin"/>
    </border>
    <border>
      <left style="thin"/>
      <right>
        <color indexed="63"/>
      </right>
      <top/>
      <bottom style="thin"/>
    </border>
    <border>
      <left>
        <color indexed="63"/>
      </left>
      <right style="thin"/>
      <top/>
      <bottom style="thin"/>
    </border>
    <border>
      <left style="thin">
        <color indexed="22"/>
      </left>
      <right>
        <color indexed="63"/>
      </right>
      <top style="thin">
        <color indexed="22"/>
      </top>
      <bottom style="thin">
        <color indexed="22"/>
      </bottom>
    </border>
    <border>
      <left style="thin">
        <color indexed="22"/>
      </left>
      <right style="thin">
        <color indexed="22"/>
      </right>
      <top>
        <color indexed="63"/>
      </top>
      <bottom style="thin">
        <color indexed="22"/>
      </bottom>
    </border>
    <border>
      <left>
        <color indexed="63"/>
      </left>
      <right style="thin">
        <color indexed="22"/>
      </right>
      <top>
        <color indexed="63"/>
      </top>
      <bottom style="thin">
        <color indexed="22"/>
      </bottom>
    </border>
    <border>
      <left style="thin">
        <color indexed="22"/>
      </left>
      <right>
        <color indexed="63"/>
      </right>
      <top>
        <color indexed="63"/>
      </top>
      <bottom style="thin">
        <color indexed="22"/>
      </bottom>
    </border>
    <border>
      <left>
        <color indexed="63"/>
      </left>
      <right style="thin">
        <color indexed="22"/>
      </right>
      <top style="thin">
        <color indexed="22"/>
      </top>
      <bottom style="thin">
        <color indexed="22"/>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8" fillId="0" borderId="0">
      <alignment vertical="center"/>
      <protection/>
    </xf>
    <xf numFmtId="0" fontId="1"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56">
    <xf numFmtId="0" fontId="0" fillId="0" borderId="0" xfId="0" applyAlignment="1">
      <alignment/>
    </xf>
    <xf numFmtId="0" fontId="0" fillId="0" borderId="10" xfId="0" applyBorder="1" applyAlignment="1">
      <alignment wrapText="1"/>
    </xf>
    <xf numFmtId="0" fontId="0" fillId="0" borderId="0" xfId="0" applyAlignment="1">
      <alignment wrapText="1"/>
    </xf>
    <xf numFmtId="0" fontId="2" fillId="0" borderId="11" xfId="0" applyFont="1" applyBorder="1" applyAlignment="1">
      <alignment wrapText="1"/>
    </xf>
    <xf numFmtId="0" fontId="3" fillId="33" borderId="11" xfId="0" applyFont="1" applyFill="1" applyBorder="1" applyAlignment="1">
      <alignment wrapText="1"/>
    </xf>
    <xf numFmtId="0" fontId="3" fillId="34" borderId="11" xfId="0" applyFont="1" applyFill="1" applyBorder="1" applyAlignment="1">
      <alignment wrapText="1"/>
    </xf>
    <xf numFmtId="0" fontId="0" fillId="35" borderId="11" xfId="0" applyFill="1" applyBorder="1" applyAlignment="1">
      <alignment wrapText="1"/>
    </xf>
    <xf numFmtId="0" fontId="2" fillId="0" borderId="10" xfId="0" applyFont="1" applyBorder="1" applyAlignment="1">
      <alignment wrapText="1"/>
    </xf>
    <xf numFmtId="0" fontId="0" fillId="35" borderId="11" xfId="0" applyFill="1" applyBorder="1" applyAlignment="1">
      <alignment/>
    </xf>
    <xf numFmtId="0" fontId="2" fillId="35" borderId="11" xfId="0" applyFont="1" applyFill="1" applyBorder="1" applyAlignment="1">
      <alignment/>
    </xf>
    <xf numFmtId="0" fontId="5" fillId="35" borderId="11" xfId="0" applyFont="1" applyFill="1" applyBorder="1" applyAlignment="1">
      <alignment horizontal="justify" wrapText="1"/>
    </xf>
    <xf numFmtId="0" fontId="2" fillId="0" borderId="12" xfId="0" applyFont="1" applyBorder="1" applyAlignment="1">
      <alignment wrapText="1"/>
    </xf>
    <xf numFmtId="0" fontId="0" fillId="33" borderId="11" xfId="0" applyFill="1" applyBorder="1" applyAlignment="1">
      <alignment/>
    </xf>
    <xf numFmtId="0" fontId="0" fillId="0" borderId="0" xfId="0" applyAlignment="1">
      <alignment vertical="center"/>
    </xf>
    <xf numFmtId="0" fontId="3" fillId="36" borderId="11" xfId="0" applyFont="1" applyFill="1" applyBorder="1" applyAlignment="1">
      <alignment wrapText="1"/>
    </xf>
    <xf numFmtId="0" fontId="0" fillId="36" borderId="0" xfId="0" applyFill="1" applyAlignment="1">
      <alignment/>
    </xf>
    <xf numFmtId="0" fontId="0" fillId="0" borderId="11" xfId="0" applyBorder="1" applyAlignment="1">
      <alignment wrapText="1"/>
    </xf>
    <xf numFmtId="0" fontId="0" fillId="0" borderId="13" xfId="0" applyBorder="1" applyAlignment="1">
      <alignment wrapText="1"/>
    </xf>
    <xf numFmtId="0" fontId="4" fillId="0" borderId="11" xfId="0" applyFont="1" applyBorder="1" applyAlignment="1">
      <alignment wrapText="1"/>
    </xf>
    <xf numFmtId="0" fontId="42" fillId="0" borderId="0" xfId="0" applyFont="1" applyAlignment="1">
      <alignment/>
    </xf>
    <xf numFmtId="0" fontId="0" fillId="0" borderId="0" xfId="0" applyAlignment="1">
      <alignment vertical="top" wrapText="1"/>
    </xf>
    <xf numFmtId="14" fontId="7" fillId="0" borderId="0" xfId="0" applyNumberFormat="1" applyFont="1" applyBorder="1" applyAlignment="1">
      <alignment horizontal="left" vertical="center"/>
    </xf>
    <xf numFmtId="0" fontId="7" fillId="0" borderId="0" xfId="0" applyNumberFormat="1" applyFont="1" applyBorder="1" applyAlignment="1">
      <alignment vertical="center"/>
    </xf>
    <xf numFmtId="0" fontId="7" fillId="0" borderId="0" xfId="0" applyFont="1" applyAlignment="1">
      <alignment horizontal="left"/>
    </xf>
    <xf numFmtId="4" fontId="7" fillId="0" borderId="0" xfId="0" applyNumberFormat="1" applyFont="1" applyAlignment="1">
      <alignment/>
    </xf>
    <xf numFmtId="0" fontId="7" fillId="0" borderId="0" xfId="0" applyFont="1" applyFill="1" applyBorder="1" applyAlignment="1">
      <alignment horizontal="left"/>
    </xf>
    <xf numFmtId="4" fontId="7" fillId="0" borderId="0" xfId="0" applyNumberFormat="1" applyFont="1" applyBorder="1" applyAlignment="1">
      <alignment/>
    </xf>
    <xf numFmtId="0" fontId="7" fillId="0" borderId="0" xfId="0" applyFont="1" applyBorder="1" applyAlignment="1">
      <alignment horizontal="left"/>
    </xf>
    <xf numFmtId="0" fontId="7" fillId="0" borderId="0" xfId="0" applyNumberFormat="1" applyFont="1" applyFill="1" applyBorder="1" applyAlignment="1">
      <alignment vertical="center"/>
    </xf>
    <xf numFmtId="4" fontId="7" fillId="0" borderId="0" xfId="0" applyNumberFormat="1" applyFont="1" applyBorder="1" applyAlignment="1" quotePrefix="1">
      <alignment vertical="center"/>
    </xf>
    <xf numFmtId="4" fontId="7" fillId="0" borderId="0" xfId="0" applyNumberFormat="1" applyFont="1" applyBorder="1" applyAlignment="1">
      <alignment vertical="center"/>
    </xf>
    <xf numFmtId="0" fontId="1" fillId="0" borderId="0" xfId="0" applyFont="1" applyAlignment="1">
      <alignment wrapText="1"/>
    </xf>
    <xf numFmtId="17" fontId="7" fillId="0" borderId="0" xfId="0" applyNumberFormat="1" applyFont="1" applyBorder="1" applyAlignment="1">
      <alignment vertical="center"/>
    </xf>
    <xf numFmtId="0" fontId="7" fillId="0" borderId="0" xfId="0" applyFont="1" applyAlignment="1">
      <alignment horizontal="left" vertical="top" wrapText="1"/>
    </xf>
    <xf numFmtId="4" fontId="0" fillId="0" borderId="0" xfId="0" applyNumberFormat="1" applyBorder="1" applyAlignment="1">
      <alignment vertical="top" wrapText="1"/>
    </xf>
    <xf numFmtId="14" fontId="7" fillId="0" borderId="0" xfId="0" applyNumberFormat="1" applyFont="1" applyBorder="1" applyAlignment="1">
      <alignment horizontal="left" vertical="top" wrapText="1"/>
    </xf>
    <xf numFmtId="4" fontId="0" fillId="0" borderId="0" xfId="0" applyNumberFormat="1" applyBorder="1" applyAlignment="1">
      <alignment horizontal="right" vertical="top" wrapText="1"/>
    </xf>
    <xf numFmtId="4" fontId="7" fillId="0" borderId="0" xfId="0" applyNumberFormat="1" applyFont="1" applyBorder="1" applyAlignment="1" quotePrefix="1">
      <alignment vertical="top" wrapText="1"/>
    </xf>
    <xf numFmtId="0" fontId="2" fillId="0" borderId="0" xfId="0" applyFont="1" applyBorder="1" applyAlignment="1">
      <alignment wrapText="1"/>
    </xf>
    <xf numFmtId="0" fontId="1" fillId="0" borderId="0" xfId="0" applyFont="1" applyBorder="1" applyAlignment="1">
      <alignment wrapText="1"/>
    </xf>
    <xf numFmtId="4" fontId="1" fillId="0" borderId="0" xfId="0" applyNumberFormat="1" applyFont="1" applyBorder="1" applyAlignment="1">
      <alignment wrapText="1"/>
    </xf>
    <xf numFmtId="14" fontId="1" fillId="0" borderId="0" xfId="0" applyNumberFormat="1" applyFont="1" applyBorder="1" applyAlignment="1">
      <alignment horizontal="left" wrapText="1"/>
    </xf>
    <xf numFmtId="0" fontId="0" fillId="0" borderId="0" xfId="0" applyBorder="1" applyAlignment="1">
      <alignment vertical="center"/>
    </xf>
    <xf numFmtId="14" fontId="7" fillId="0" borderId="0" xfId="0" applyNumberFormat="1" applyFont="1" applyBorder="1" applyAlignment="1">
      <alignment horizontal="left" vertical="center" wrapText="1"/>
    </xf>
    <xf numFmtId="0" fontId="1" fillId="37" borderId="14" xfId="56" applyFont="1" applyFill="1" applyBorder="1" applyAlignment="1">
      <alignment/>
      <protection/>
    </xf>
    <xf numFmtId="4" fontId="1" fillId="37" borderId="14" xfId="55" applyNumberFormat="1" applyFont="1" applyFill="1" applyBorder="1" applyAlignment="1">
      <alignment horizontal="right"/>
      <protection/>
    </xf>
    <xf numFmtId="14" fontId="1" fillId="37" borderId="14" xfId="56" applyNumberFormat="1" applyFont="1" applyFill="1" applyBorder="1" applyAlignment="1">
      <alignment horizontal="left"/>
      <protection/>
    </xf>
    <xf numFmtId="14" fontId="0" fillId="0" borderId="0" xfId="0" applyNumberFormat="1" applyAlignment="1">
      <alignment horizontal="left" wrapText="1"/>
    </xf>
    <xf numFmtId="0" fontId="7" fillId="0" borderId="0" xfId="0" applyFont="1" applyBorder="1" applyAlignment="1">
      <alignment horizontal="left" vertical="top"/>
    </xf>
    <xf numFmtId="0" fontId="7" fillId="0" borderId="0" xfId="0" applyFont="1" applyAlignment="1">
      <alignment horizontal="left" vertical="top"/>
    </xf>
    <xf numFmtId="168" fontId="0" fillId="0" borderId="0" xfId="0" applyNumberFormat="1" applyAlignment="1">
      <alignment horizontal="left" wrapText="1"/>
    </xf>
    <xf numFmtId="168" fontId="0" fillId="0" borderId="0" xfId="0" applyNumberFormat="1" applyAlignment="1">
      <alignment horizontal="left" vertical="top" wrapText="1"/>
    </xf>
    <xf numFmtId="0" fontId="3" fillId="33" borderId="11" xfId="0" applyFont="1" applyFill="1" applyBorder="1" applyAlignment="1">
      <alignment vertical="top" wrapText="1"/>
    </xf>
    <xf numFmtId="0" fontId="1" fillId="0" borderId="0" xfId="0" applyFont="1" applyBorder="1" applyAlignment="1">
      <alignment vertical="top" wrapText="1"/>
    </xf>
    <xf numFmtId="164" fontId="0" fillId="0" borderId="0" xfId="0" applyNumberFormat="1" applyAlignment="1">
      <alignment wrapText="1"/>
    </xf>
    <xf numFmtId="0" fontId="0" fillId="0" borderId="0" xfId="0" applyBorder="1" applyAlignment="1">
      <alignment wrapText="1"/>
    </xf>
    <xf numFmtId="0" fontId="42" fillId="0" borderId="0" xfId="0" applyFont="1" applyBorder="1" applyAlignment="1">
      <alignment/>
    </xf>
    <xf numFmtId="0" fontId="3" fillId="33" borderId="0" xfId="0" applyFont="1" applyFill="1" applyBorder="1" applyAlignment="1">
      <alignment wrapText="1"/>
    </xf>
    <xf numFmtId="0" fontId="5" fillId="35" borderId="11" xfId="0" applyFont="1" applyFill="1" applyBorder="1" applyAlignment="1">
      <alignment horizontal="center" wrapText="1"/>
    </xf>
    <xf numFmtId="0" fontId="0" fillId="0" borderId="0" xfId="0" applyAlignment="1">
      <alignment horizontal="left" vertical="top" wrapText="1" indent="2"/>
    </xf>
    <xf numFmtId="4" fontId="0" fillId="0" borderId="0" xfId="0" applyNumberFormat="1" applyAlignment="1">
      <alignment wrapText="1"/>
    </xf>
    <xf numFmtId="0" fontId="0" fillId="37" borderId="0" xfId="0" applyFill="1" applyAlignment="1">
      <alignment/>
    </xf>
    <xf numFmtId="0" fontId="0" fillId="37" borderId="0" xfId="0" applyFill="1" applyBorder="1" applyAlignment="1">
      <alignment wrapText="1"/>
    </xf>
    <xf numFmtId="0" fontId="42" fillId="37" borderId="0" xfId="0" applyFont="1" applyFill="1" applyBorder="1" applyAlignment="1">
      <alignment/>
    </xf>
    <xf numFmtId="0" fontId="2" fillId="37" borderId="0" xfId="0" applyFont="1" applyFill="1" applyBorder="1" applyAlignment="1">
      <alignment wrapText="1"/>
    </xf>
    <xf numFmtId="0" fontId="3" fillId="37" borderId="0" xfId="0" applyFont="1" applyFill="1" applyBorder="1" applyAlignment="1">
      <alignment wrapText="1"/>
    </xf>
    <xf numFmtId="0" fontId="0" fillId="37" borderId="0" xfId="0" applyFill="1" applyBorder="1" applyAlignment="1">
      <alignment/>
    </xf>
    <xf numFmtId="0" fontId="0" fillId="0" borderId="0" xfId="0" applyBorder="1" applyAlignment="1">
      <alignment/>
    </xf>
    <xf numFmtId="0" fontId="42" fillId="0" borderId="15" xfId="0" applyFont="1" applyBorder="1" applyAlignment="1">
      <alignment/>
    </xf>
    <xf numFmtId="0" fontId="42" fillId="0" borderId="12" xfId="0" applyFont="1" applyBorder="1" applyAlignment="1">
      <alignment/>
    </xf>
    <xf numFmtId="0" fontId="42" fillId="0" borderId="16" xfId="0" applyFont="1" applyBorder="1" applyAlignment="1">
      <alignment/>
    </xf>
    <xf numFmtId="0" fontId="42" fillId="0" borderId="17" xfId="0" applyFont="1" applyBorder="1" applyAlignment="1">
      <alignment/>
    </xf>
    <xf numFmtId="0" fontId="42" fillId="0" borderId="18" xfId="0" applyFont="1" applyBorder="1" applyAlignment="1">
      <alignment/>
    </xf>
    <xf numFmtId="0" fontId="4" fillId="0" borderId="13" xfId="0" applyFont="1" applyBorder="1" applyAlignment="1">
      <alignment wrapText="1"/>
    </xf>
    <xf numFmtId="0" fontId="2" fillId="0" borderId="19" xfId="0" applyFont="1" applyBorder="1" applyAlignment="1">
      <alignment wrapText="1"/>
    </xf>
    <xf numFmtId="0" fontId="3" fillId="34" borderId="13" xfId="0" applyFont="1" applyFill="1" applyBorder="1" applyAlignment="1">
      <alignment wrapText="1"/>
    </xf>
    <xf numFmtId="0" fontId="3" fillId="34" borderId="19" xfId="0" applyFont="1" applyFill="1" applyBorder="1" applyAlignment="1">
      <alignment wrapText="1"/>
    </xf>
    <xf numFmtId="0" fontId="2" fillId="0" borderId="20" xfId="0" applyFont="1" applyBorder="1" applyAlignment="1">
      <alignment wrapText="1"/>
    </xf>
    <xf numFmtId="0" fontId="2" fillId="0" borderId="21" xfId="0" applyFont="1" applyBorder="1" applyAlignment="1">
      <alignment wrapText="1"/>
    </xf>
    <xf numFmtId="15" fontId="7" fillId="0" borderId="17" xfId="0" applyNumberFormat="1" applyFont="1" applyBorder="1" applyAlignment="1">
      <alignment horizontal="right"/>
    </xf>
    <xf numFmtId="0" fontId="7" fillId="0" borderId="18" xfId="0" applyFont="1" applyBorder="1" applyAlignment="1">
      <alignment horizontal="left"/>
    </xf>
    <xf numFmtId="0" fontId="0" fillId="0" borderId="18" xfId="0" applyBorder="1" applyAlignment="1">
      <alignment wrapText="1"/>
    </xf>
    <xf numFmtId="0" fontId="0" fillId="0" borderId="17" xfId="0" applyBorder="1" applyAlignment="1">
      <alignment wrapText="1"/>
    </xf>
    <xf numFmtId="0" fontId="3" fillId="33" borderId="13" xfId="0" applyFont="1" applyFill="1" applyBorder="1" applyAlignment="1">
      <alignment wrapText="1"/>
    </xf>
    <xf numFmtId="0" fontId="3" fillId="33" borderId="19" xfId="0" applyFont="1" applyFill="1" applyBorder="1" applyAlignment="1">
      <alignment wrapText="1"/>
    </xf>
    <xf numFmtId="0" fontId="5" fillId="35" borderId="13" xfId="0" applyFont="1" applyFill="1" applyBorder="1" applyAlignment="1">
      <alignment horizontal="left" wrapText="1"/>
    </xf>
    <xf numFmtId="0" fontId="0" fillId="35" borderId="19" xfId="0" applyFill="1" applyBorder="1" applyAlignment="1">
      <alignment wrapText="1"/>
    </xf>
    <xf numFmtId="164" fontId="0" fillId="0" borderId="0" xfId="0" applyNumberFormat="1" applyBorder="1" applyAlignment="1">
      <alignment wrapText="1"/>
    </xf>
    <xf numFmtId="0" fontId="0" fillId="0" borderId="20" xfId="0" applyBorder="1" applyAlignment="1">
      <alignment wrapText="1"/>
    </xf>
    <xf numFmtId="0" fontId="0" fillId="0" borderId="21" xfId="0" applyBorder="1" applyAlignment="1">
      <alignment wrapText="1"/>
    </xf>
    <xf numFmtId="0" fontId="0" fillId="37" borderId="11" xfId="0" applyFill="1" applyBorder="1" applyAlignment="1">
      <alignment wrapText="1"/>
    </xf>
    <xf numFmtId="0" fontId="7" fillId="0" borderId="0" xfId="0" applyNumberFormat="1" applyFont="1" applyBorder="1" applyAlignment="1">
      <alignment vertical="center" wrapText="1"/>
    </xf>
    <xf numFmtId="0" fontId="0" fillId="0" borderId="0" xfId="0" applyBorder="1" applyAlignment="1">
      <alignment vertical="top"/>
    </xf>
    <xf numFmtId="0" fontId="1" fillId="37" borderId="22" xfId="56" applyFont="1" applyFill="1" applyBorder="1" applyAlignment="1">
      <alignment/>
      <protection/>
    </xf>
    <xf numFmtId="0" fontId="3" fillId="34" borderId="0" xfId="0" applyFont="1" applyFill="1" applyBorder="1" applyAlignment="1">
      <alignment wrapText="1"/>
    </xf>
    <xf numFmtId="0" fontId="4" fillId="0" borderId="11" xfId="0" applyFont="1" applyBorder="1" applyAlignment="1">
      <alignment/>
    </xf>
    <xf numFmtId="164" fontId="0" fillId="0" borderId="10" xfId="0" applyNumberFormat="1" applyBorder="1" applyAlignment="1">
      <alignment wrapText="1"/>
    </xf>
    <xf numFmtId="0" fontId="1" fillId="0" borderId="0" xfId="0" applyFont="1" applyAlignment="1">
      <alignment vertical="top" wrapText="1"/>
    </xf>
    <xf numFmtId="14" fontId="1" fillId="37" borderId="0" xfId="56" applyNumberFormat="1" applyFont="1" applyFill="1" applyBorder="1" applyAlignment="1">
      <alignment horizontal="left"/>
      <protection/>
    </xf>
    <xf numFmtId="14" fontId="0" fillId="0" borderId="14" xfId="0" applyNumberFormat="1" applyBorder="1" applyAlignment="1">
      <alignment horizontal="left" wrapText="1"/>
    </xf>
    <xf numFmtId="0" fontId="0" fillId="0" borderId="14" xfId="0" applyBorder="1" applyAlignment="1">
      <alignment wrapText="1"/>
    </xf>
    <xf numFmtId="0" fontId="1" fillId="37" borderId="0" xfId="56" applyFont="1" applyFill="1" applyBorder="1" applyAlignment="1">
      <alignment/>
      <protection/>
    </xf>
    <xf numFmtId="4" fontId="1" fillId="37" borderId="14" xfId="55" applyNumberFormat="1" applyFont="1" applyFill="1" applyBorder="1" applyAlignment="1">
      <alignment horizontal="right" vertical="top"/>
      <protection/>
    </xf>
    <xf numFmtId="0" fontId="1" fillId="37" borderId="23" xfId="56" applyFont="1" applyFill="1" applyBorder="1" applyAlignment="1">
      <alignment/>
      <protection/>
    </xf>
    <xf numFmtId="14" fontId="7" fillId="0" borderId="24" xfId="0" applyNumberFormat="1" applyFont="1" applyBorder="1" applyAlignment="1">
      <alignment horizontal="left" vertical="center"/>
    </xf>
    <xf numFmtId="0" fontId="0" fillId="0" borderId="25" xfId="0" applyBorder="1" applyAlignment="1">
      <alignment wrapText="1"/>
    </xf>
    <xf numFmtId="14" fontId="1" fillId="37" borderId="26" xfId="56" applyNumberFormat="1" applyFont="1" applyFill="1" applyBorder="1" applyAlignment="1">
      <alignment horizontal="left"/>
      <protection/>
    </xf>
    <xf numFmtId="0" fontId="7" fillId="0" borderId="0" xfId="0" applyNumberFormat="1" applyFont="1" applyBorder="1" applyAlignment="1">
      <alignment vertical="top" wrapText="1"/>
    </xf>
    <xf numFmtId="14" fontId="0" fillId="0" borderId="0" xfId="0" applyNumberFormat="1" applyBorder="1" applyAlignment="1">
      <alignment vertical="top" wrapText="1"/>
    </xf>
    <xf numFmtId="164" fontId="0" fillId="0" borderId="0" xfId="0" applyNumberFormat="1" applyAlignment="1">
      <alignment vertical="top" wrapText="1"/>
    </xf>
    <xf numFmtId="14" fontId="0" fillId="0" borderId="0" xfId="0" applyNumberFormat="1" applyAlignment="1">
      <alignment horizontal="left" vertical="top" wrapText="1"/>
    </xf>
    <xf numFmtId="0" fontId="1" fillId="0" borderId="0" xfId="0" applyFont="1" applyBorder="1" applyAlignment="1">
      <alignment horizontal="left" vertical="top" wrapText="1"/>
    </xf>
    <xf numFmtId="14" fontId="0" fillId="0" borderId="0" xfId="0" applyNumberFormat="1" applyBorder="1" applyAlignment="1">
      <alignment horizontal="left" wrapText="1"/>
    </xf>
    <xf numFmtId="14" fontId="0" fillId="0" borderId="0" xfId="0" applyNumberFormat="1" applyBorder="1" applyAlignment="1">
      <alignment horizontal="left" vertical="top" wrapText="1"/>
    </xf>
    <xf numFmtId="4" fontId="1" fillId="0" borderId="0" xfId="0" applyNumberFormat="1" applyFont="1" applyBorder="1" applyAlignment="1">
      <alignment vertical="top" wrapText="1"/>
    </xf>
    <xf numFmtId="14" fontId="7" fillId="0" borderId="0" xfId="0" applyNumberFormat="1" applyFont="1" applyBorder="1" applyAlignment="1">
      <alignment horizontal="left" vertical="top"/>
    </xf>
    <xf numFmtId="0" fontId="7" fillId="0" borderId="0" xfId="0" applyNumberFormat="1" applyFont="1" applyFill="1" applyBorder="1" applyAlignment="1">
      <alignment vertical="top"/>
    </xf>
    <xf numFmtId="0" fontId="0" fillId="36" borderId="11" xfId="0" applyFill="1" applyBorder="1" applyAlignment="1">
      <alignment/>
    </xf>
    <xf numFmtId="0" fontId="43" fillId="0" borderId="11" xfId="0" applyFont="1" applyBorder="1" applyAlignment="1">
      <alignment/>
    </xf>
    <xf numFmtId="2" fontId="0" fillId="0" borderId="0" xfId="0" applyNumberFormat="1" applyAlignment="1">
      <alignment wrapText="1"/>
    </xf>
    <xf numFmtId="14" fontId="1" fillId="0" borderId="0" xfId="0" applyNumberFormat="1" applyFont="1" applyBorder="1" applyAlignment="1">
      <alignment horizontal="left" vertical="top" wrapText="1"/>
    </xf>
    <xf numFmtId="4" fontId="7" fillId="0" borderId="0" xfId="0" applyNumberFormat="1" applyFont="1" applyBorder="1" applyAlignment="1">
      <alignment vertical="top"/>
    </xf>
    <xf numFmtId="14" fontId="0" fillId="0" borderId="17" xfId="0" applyNumberFormat="1" applyBorder="1" applyAlignment="1">
      <alignment horizontal="left" vertical="top" wrapText="1"/>
    </xf>
    <xf numFmtId="0" fontId="0" fillId="0" borderId="0" xfId="0" applyBorder="1" applyAlignment="1">
      <alignment vertical="top" wrapText="1"/>
    </xf>
    <xf numFmtId="0" fontId="0" fillId="0" borderId="18" xfId="0" applyBorder="1" applyAlignment="1">
      <alignment vertical="top" wrapText="1"/>
    </xf>
    <xf numFmtId="14" fontId="0" fillId="0" borderId="0" xfId="0" applyNumberFormat="1" applyFont="1" applyBorder="1" applyAlignment="1">
      <alignment horizontal="left" vertical="top" wrapText="1"/>
    </xf>
    <xf numFmtId="2" fontId="1" fillId="37" borderId="14" xfId="56" applyNumberFormat="1" applyFont="1" applyFill="1" applyBorder="1" applyAlignment="1">
      <alignment/>
      <protection/>
    </xf>
    <xf numFmtId="4" fontId="1" fillId="37" borderId="14" xfId="55" applyNumberFormat="1" applyFont="1" applyFill="1" applyBorder="1" applyAlignment="1">
      <alignment horizontal="left"/>
      <protection/>
    </xf>
    <xf numFmtId="6" fontId="0" fillId="0" borderId="18" xfId="0" applyNumberFormat="1" applyBorder="1" applyAlignment="1">
      <alignment horizontal="left" wrapText="1"/>
    </xf>
    <xf numFmtId="0" fontId="0" fillId="0" borderId="0" xfId="0" applyBorder="1" applyAlignment="1">
      <alignment/>
    </xf>
    <xf numFmtId="0" fontId="3" fillId="36" borderId="19" xfId="0" applyFont="1" applyFill="1" applyBorder="1" applyAlignment="1">
      <alignment wrapText="1"/>
    </xf>
    <xf numFmtId="0" fontId="43" fillId="0" borderId="0" xfId="0" applyFont="1" applyBorder="1" applyAlignment="1">
      <alignment/>
    </xf>
    <xf numFmtId="6" fontId="0" fillId="0" borderId="18" xfId="0" applyNumberFormat="1" applyBorder="1" applyAlignment="1">
      <alignment horizontal="left" vertical="top" wrapText="1"/>
    </xf>
    <xf numFmtId="0" fontId="0" fillId="0" borderId="18" xfId="0" applyBorder="1" applyAlignment="1">
      <alignment horizontal="left" vertical="top" wrapText="1"/>
    </xf>
    <xf numFmtId="0" fontId="2" fillId="0" borderId="17" xfId="0" applyFont="1" applyBorder="1" applyAlignment="1">
      <alignment wrapText="1"/>
    </xf>
    <xf numFmtId="0" fontId="1" fillId="0" borderId="18" xfId="0" applyFont="1" applyBorder="1" applyAlignment="1">
      <alignment vertical="top" wrapText="1"/>
    </xf>
    <xf numFmtId="8" fontId="0" fillId="0" borderId="0" xfId="0" applyNumberFormat="1" applyAlignment="1">
      <alignment wrapText="1"/>
    </xf>
    <xf numFmtId="0" fontId="3" fillId="33" borderId="0" xfId="0" applyFont="1" applyFill="1" applyBorder="1" applyAlignment="1">
      <alignment/>
    </xf>
    <xf numFmtId="0" fontId="43" fillId="0" borderId="0" xfId="0" applyFont="1" applyBorder="1" applyAlignment="1">
      <alignment vertical="top"/>
    </xf>
    <xf numFmtId="0" fontId="0" fillId="0" borderId="12" xfId="0" applyBorder="1" applyAlignment="1">
      <alignment wrapText="1"/>
    </xf>
    <xf numFmtId="0" fontId="4" fillId="0" borderId="17" xfId="0" applyFont="1" applyBorder="1" applyAlignment="1">
      <alignment wrapText="1"/>
    </xf>
    <xf numFmtId="0" fontId="3" fillId="33" borderId="17" xfId="0" applyFont="1" applyFill="1" applyBorder="1" applyAlignment="1">
      <alignment/>
    </xf>
    <xf numFmtId="0" fontId="3" fillId="33" borderId="18" xfId="0" applyFont="1" applyFill="1" applyBorder="1" applyAlignment="1">
      <alignment/>
    </xf>
    <xf numFmtId="169" fontId="0" fillId="0" borderId="17" xfId="0" applyNumberFormat="1" applyBorder="1" applyAlignment="1">
      <alignment horizontal="left" vertical="top" wrapText="1"/>
    </xf>
    <xf numFmtId="16" fontId="0" fillId="0" borderId="17" xfId="0" applyNumberFormat="1" applyBorder="1" applyAlignment="1">
      <alignment horizontal="left" vertical="top" wrapText="1"/>
    </xf>
    <xf numFmtId="0" fontId="2" fillId="0" borderId="13" xfId="0" applyFont="1" applyBorder="1" applyAlignment="1">
      <alignment wrapText="1"/>
    </xf>
    <xf numFmtId="0" fontId="3" fillId="36" borderId="13" xfId="0" applyFont="1" applyFill="1" applyBorder="1" applyAlignment="1">
      <alignment wrapText="1"/>
    </xf>
    <xf numFmtId="4" fontId="1" fillId="0" borderId="0" xfId="0" applyNumberFormat="1" applyFont="1" applyBorder="1" applyAlignment="1">
      <alignment horizontal="right" wrapText="1"/>
    </xf>
    <xf numFmtId="4" fontId="1" fillId="37" borderId="14" xfId="56" applyNumberFormat="1" applyFont="1" applyFill="1" applyBorder="1" applyAlignment="1">
      <alignment/>
      <protection/>
    </xf>
    <xf numFmtId="4" fontId="1" fillId="0" borderId="0" xfId="0" applyNumberFormat="1" applyFont="1" applyBorder="1" applyAlignment="1">
      <alignment horizontal="right" vertical="top" wrapText="1"/>
    </xf>
    <xf numFmtId="0" fontId="4" fillId="0" borderId="11" xfId="0" applyFont="1" applyBorder="1" applyAlignment="1">
      <alignment wrapText="1"/>
    </xf>
    <xf numFmtId="49" fontId="6" fillId="0" borderId="17" xfId="0" applyNumberFormat="1" applyFont="1" applyBorder="1" applyAlignment="1">
      <alignment horizontal="justify" vertical="center"/>
    </xf>
    <xf numFmtId="49" fontId="6" fillId="0" borderId="0" xfId="0" applyNumberFormat="1" applyFont="1" applyBorder="1" applyAlignment="1">
      <alignment horizontal="justify" vertical="center"/>
    </xf>
    <xf numFmtId="49" fontId="6" fillId="0" borderId="18" xfId="0" applyNumberFormat="1" applyFont="1" applyBorder="1" applyAlignment="1">
      <alignment horizontal="justify" vertical="center"/>
    </xf>
    <xf numFmtId="0" fontId="4" fillId="0" borderId="0" xfId="0" applyFont="1" applyBorder="1" applyAlignment="1">
      <alignment wrapText="1"/>
    </xf>
    <xf numFmtId="0" fontId="4" fillId="0" borderId="18"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Sheet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A142"/>
  <sheetViews>
    <sheetView windowProtection="1" tabSelected="1" view="pageBreakPreview" zoomScaleSheetLayoutView="100" workbookViewId="0" topLeftCell="A13">
      <selection activeCell="C21" sqref="C21"/>
    </sheetView>
  </sheetViews>
  <sheetFormatPr defaultColWidth="9.140625" defaultRowHeight="12.75"/>
  <cols>
    <col min="1" max="1" width="21.28125" style="2" customWidth="1"/>
    <col min="2" max="2" width="23.8515625" style="2" customWidth="1"/>
    <col min="3" max="3" width="55.8515625" style="2" customWidth="1"/>
    <col min="4" max="4" width="36.28125" style="2" customWidth="1"/>
    <col min="5" max="5" width="41.421875" style="2" customWidth="1"/>
    <col min="6" max="6" width="7.00390625" style="62" customWidth="1"/>
    <col min="7" max="7" width="9.140625" style="62" customWidth="1"/>
    <col min="8" max="8" width="7.421875" style="62" customWidth="1"/>
    <col min="9" max="14" width="9.140625" style="62" hidden="1" customWidth="1"/>
    <col min="15" max="53" width="9.140625" style="62" customWidth="1"/>
    <col min="54" max="73" width="9.140625" style="55" customWidth="1"/>
    <col min="74" max="16384" width="9.140625" style="2" customWidth="1"/>
  </cols>
  <sheetData>
    <row r="1" spans="1:79" s="7" customFormat="1" ht="27" customHeight="1">
      <c r="A1" s="19" t="s">
        <v>34</v>
      </c>
      <c r="B1" s="19"/>
      <c r="C1" s="19"/>
      <c r="D1" s="19"/>
      <c r="E1" s="19"/>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row>
    <row r="2" spans="1:79" s="7" customFormat="1" ht="27" customHeight="1">
      <c r="A2" s="19" t="s">
        <v>33</v>
      </c>
      <c r="B2" s="19"/>
      <c r="C2" s="19"/>
      <c r="D2" s="19"/>
      <c r="E2" s="19"/>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row>
    <row r="3" spans="1:79" s="3" customFormat="1" ht="31.5" customHeight="1">
      <c r="A3" s="95" t="s">
        <v>26</v>
      </c>
      <c r="C3" s="150" t="s">
        <v>36</v>
      </c>
      <c r="D3" s="150"/>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row>
    <row r="4" spans="1:79" s="4" customFormat="1" ht="30.75" customHeight="1">
      <c r="A4" s="4" t="s">
        <v>0</v>
      </c>
      <c r="B4" s="4" t="s">
        <v>1</v>
      </c>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row>
    <row r="5" spans="1:79" s="3" customFormat="1" ht="12.75">
      <c r="A5" s="3" t="s">
        <v>2</v>
      </c>
      <c r="B5" s="3" t="s">
        <v>3</v>
      </c>
      <c r="C5" s="3" t="s">
        <v>4</v>
      </c>
      <c r="D5" s="3" t="s">
        <v>5</v>
      </c>
      <c r="E5" s="3" t="s">
        <v>6</v>
      </c>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row>
    <row r="6" spans="1:53" s="38" customFormat="1" ht="12.75">
      <c r="A6" s="108"/>
      <c r="B6" s="34"/>
      <c r="C6" s="34"/>
      <c r="D6" s="34"/>
      <c r="E6" s="2"/>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row>
    <row r="7" spans="1:53" s="38" customFormat="1" ht="25.5">
      <c r="A7" s="35" t="s">
        <v>50</v>
      </c>
      <c r="B7" s="34">
        <v>567.07</v>
      </c>
      <c r="C7" s="34" t="s">
        <v>51</v>
      </c>
      <c r="D7" s="34" t="s">
        <v>52</v>
      </c>
      <c r="E7" s="20" t="s">
        <v>49</v>
      </c>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row>
    <row r="8" spans="1:53" s="38" customFormat="1" ht="12.75">
      <c r="A8" s="41">
        <v>41117</v>
      </c>
      <c r="B8" s="39">
        <v>11.81</v>
      </c>
      <c r="C8" s="39" t="s">
        <v>98</v>
      </c>
      <c r="D8" s="39" t="s">
        <v>97</v>
      </c>
      <c r="E8" s="20" t="s">
        <v>49</v>
      </c>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row>
    <row r="9" spans="1:53" s="38" customFormat="1" ht="12.75">
      <c r="A9" s="41">
        <v>41118</v>
      </c>
      <c r="B9" s="34">
        <v>34.6</v>
      </c>
      <c r="C9" s="34" t="s">
        <v>99</v>
      </c>
      <c r="D9" s="34" t="s">
        <v>95</v>
      </c>
      <c r="E9" s="2" t="s">
        <v>49</v>
      </c>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row>
    <row r="10" spans="1:53" s="38" customFormat="1" ht="25.5">
      <c r="A10" s="113">
        <v>41159</v>
      </c>
      <c r="B10" s="34">
        <v>37.69</v>
      </c>
      <c r="C10" s="34" t="s">
        <v>171</v>
      </c>
      <c r="D10" s="34" t="s">
        <v>108</v>
      </c>
      <c r="E10" s="2" t="s">
        <v>59</v>
      </c>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row>
    <row r="11" spans="1:53" s="38" customFormat="1" ht="12.75">
      <c r="A11" s="113">
        <v>41162</v>
      </c>
      <c r="B11" s="34">
        <v>25</v>
      </c>
      <c r="C11" s="34" t="s">
        <v>109</v>
      </c>
      <c r="D11" s="34" t="s">
        <v>111</v>
      </c>
      <c r="E11" s="2" t="s">
        <v>110</v>
      </c>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row>
    <row r="12" spans="1:53" s="38" customFormat="1" ht="12.75">
      <c r="A12" s="108"/>
      <c r="B12" s="34"/>
      <c r="C12" s="34"/>
      <c r="D12" s="34"/>
      <c r="E12" s="2"/>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row>
    <row r="13" spans="1:53" s="38" customFormat="1" ht="12.75">
      <c r="A13" s="108" t="s">
        <v>178</v>
      </c>
      <c r="B13" s="34">
        <f>SUM(B7:B12)</f>
        <v>676.1700000000001</v>
      </c>
      <c r="C13" s="34"/>
      <c r="D13" s="34"/>
      <c r="E13" s="2"/>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row>
    <row r="14" ht="12.75">
      <c r="B14" s="60"/>
    </row>
    <row r="15" spans="1:73" s="4" customFormat="1" ht="27" customHeight="1">
      <c r="A15" s="4" t="s">
        <v>0</v>
      </c>
      <c r="B15" s="4" t="s">
        <v>28</v>
      </c>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57"/>
      <c r="BC15" s="57"/>
      <c r="BD15" s="57"/>
      <c r="BE15" s="57"/>
      <c r="BF15" s="57"/>
      <c r="BG15" s="57"/>
      <c r="BH15" s="57"/>
      <c r="BI15" s="57"/>
      <c r="BJ15" s="57"/>
      <c r="BK15" s="57"/>
      <c r="BL15" s="57"/>
      <c r="BM15" s="57"/>
      <c r="BN15" s="57"/>
      <c r="BO15" s="57"/>
      <c r="BP15" s="57"/>
      <c r="BQ15" s="57"/>
      <c r="BR15" s="57"/>
      <c r="BS15" s="57"/>
      <c r="BT15" s="57"/>
      <c r="BU15" s="57"/>
    </row>
    <row r="16" spans="1:73" s="3" customFormat="1" ht="12.75">
      <c r="A16" s="3" t="s">
        <v>2</v>
      </c>
      <c r="B16" s="3" t="s">
        <v>3</v>
      </c>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38"/>
      <c r="BC16" s="38"/>
      <c r="BD16" s="38"/>
      <c r="BE16" s="38"/>
      <c r="BF16" s="38"/>
      <c r="BG16" s="38"/>
      <c r="BH16" s="38"/>
      <c r="BI16" s="38"/>
      <c r="BJ16" s="38"/>
      <c r="BK16" s="38"/>
      <c r="BL16" s="38"/>
      <c r="BM16" s="38"/>
      <c r="BN16" s="38"/>
      <c r="BO16" s="38"/>
      <c r="BP16" s="38"/>
      <c r="BQ16" s="38"/>
      <c r="BR16" s="38"/>
      <c r="BS16" s="38"/>
      <c r="BT16" s="38"/>
      <c r="BU16" s="38"/>
    </row>
    <row r="17" spans="1:53" s="38" customFormat="1" ht="12.75">
      <c r="A17" s="35"/>
      <c r="B17" s="37"/>
      <c r="C17" s="34"/>
      <c r="D17" s="39"/>
      <c r="E17" s="53"/>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row>
    <row r="18" spans="1:53" s="38" customFormat="1" ht="25.5">
      <c r="A18" s="35" t="s">
        <v>71</v>
      </c>
      <c r="B18" s="36">
        <v>826.93</v>
      </c>
      <c r="C18" s="34" t="s">
        <v>51</v>
      </c>
      <c r="D18" s="20" t="s">
        <v>48</v>
      </c>
      <c r="E18" s="53" t="s">
        <v>49</v>
      </c>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row>
    <row r="19" spans="1:53" s="38" customFormat="1" ht="12.75">
      <c r="A19" s="108" t="s">
        <v>72</v>
      </c>
      <c r="B19" s="149">
        <v>11000</v>
      </c>
      <c r="C19" s="34" t="s">
        <v>183</v>
      </c>
      <c r="D19" s="20" t="s">
        <v>180</v>
      </c>
      <c r="E19" s="53" t="s">
        <v>59</v>
      </c>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row>
    <row r="20" spans="1:53" s="38" customFormat="1" ht="153">
      <c r="A20" s="108"/>
      <c r="B20" s="149"/>
      <c r="C20" s="34" t="s">
        <v>190</v>
      </c>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row>
    <row r="21" spans="1:53" s="38" customFormat="1" ht="12.75">
      <c r="A21" s="108" t="s">
        <v>72</v>
      </c>
      <c r="B21" s="147">
        <v>3627.24</v>
      </c>
      <c r="C21" s="34" t="s">
        <v>179</v>
      </c>
      <c r="D21" s="20" t="s">
        <v>48</v>
      </c>
      <c r="E21" s="111" t="s">
        <v>59</v>
      </c>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row>
    <row r="22" spans="1:53" s="38" customFormat="1" ht="25.5">
      <c r="A22" s="120">
        <v>41142</v>
      </c>
      <c r="B22" s="149">
        <v>228.42</v>
      </c>
      <c r="C22" s="41" t="s">
        <v>182</v>
      </c>
      <c r="D22" s="53" t="s">
        <v>181</v>
      </c>
      <c r="E22" s="111" t="s">
        <v>59</v>
      </c>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row>
    <row r="23" spans="1:53" s="38" customFormat="1" ht="12.75">
      <c r="A23" s="41"/>
      <c r="B23" s="41"/>
      <c r="C23" s="34"/>
      <c r="D23" s="39"/>
      <c r="E23" s="39"/>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row>
    <row r="24" spans="1:53" s="38" customFormat="1" ht="12.75">
      <c r="A24" s="41" t="s">
        <v>178</v>
      </c>
      <c r="B24" s="147">
        <f>SUM(B18:B23)</f>
        <v>15682.59</v>
      </c>
      <c r="C24" s="34"/>
      <c r="D24" s="39"/>
      <c r="E24" s="39"/>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row>
    <row r="25" spans="1:53" s="38" customFormat="1" ht="21" customHeight="1">
      <c r="A25" s="41"/>
      <c r="B25" s="36"/>
      <c r="C25" s="34"/>
      <c r="D25" s="39"/>
      <c r="E25" s="39"/>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row>
    <row r="26" spans="1:73" s="5" customFormat="1" ht="33.75" customHeight="1">
      <c r="A26" s="5" t="s">
        <v>7</v>
      </c>
      <c r="B26" s="5" t="s">
        <v>1</v>
      </c>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94"/>
      <c r="BC26" s="94"/>
      <c r="BD26" s="94"/>
      <c r="BE26" s="94"/>
      <c r="BF26" s="94"/>
      <c r="BG26" s="94"/>
      <c r="BH26" s="94"/>
      <c r="BI26" s="94"/>
      <c r="BJ26" s="94"/>
      <c r="BK26" s="94"/>
      <c r="BL26" s="94"/>
      <c r="BM26" s="94"/>
      <c r="BN26" s="94"/>
      <c r="BO26" s="94"/>
      <c r="BP26" s="94"/>
      <c r="BQ26" s="94"/>
      <c r="BR26" s="94"/>
      <c r="BS26" s="94"/>
      <c r="BT26" s="94"/>
      <c r="BU26" s="94"/>
    </row>
    <row r="27" spans="1:73" s="3" customFormat="1" ht="25.5" customHeight="1">
      <c r="A27" s="3" t="s">
        <v>2</v>
      </c>
      <c r="B27" s="3" t="s">
        <v>3</v>
      </c>
      <c r="C27" s="3" t="s">
        <v>8</v>
      </c>
      <c r="D27" s="3" t="s">
        <v>5</v>
      </c>
      <c r="E27" s="3" t="s">
        <v>6</v>
      </c>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38"/>
      <c r="BC27" s="38"/>
      <c r="BD27" s="38"/>
      <c r="BE27" s="38"/>
      <c r="BF27" s="38"/>
      <c r="BG27" s="38"/>
      <c r="BH27" s="38"/>
      <c r="BI27" s="38"/>
      <c r="BJ27" s="38"/>
      <c r="BK27" s="38"/>
      <c r="BL27" s="38"/>
      <c r="BM27" s="38"/>
      <c r="BN27" s="38"/>
      <c r="BO27" s="38"/>
      <c r="BP27" s="38"/>
      <c r="BQ27" s="38"/>
      <c r="BR27" s="38"/>
      <c r="BS27" s="38"/>
      <c r="BT27" s="38"/>
      <c r="BU27" s="38"/>
    </row>
    <row r="28" spans="1:5" ht="12.75">
      <c r="A28" s="46">
        <v>41092</v>
      </c>
      <c r="B28" s="45">
        <v>22.2</v>
      </c>
      <c r="C28" s="100" t="s">
        <v>94</v>
      </c>
      <c r="D28" s="21" t="s">
        <v>95</v>
      </c>
      <c r="E28" s="93" t="s">
        <v>47</v>
      </c>
    </row>
    <row r="29" spans="1:5" ht="12.75">
      <c r="A29" s="113" t="s">
        <v>81</v>
      </c>
      <c r="B29" s="34">
        <v>93.14</v>
      </c>
      <c r="C29" s="34" t="s">
        <v>82</v>
      </c>
      <c r="D29" s="34" t="s">
        <v>58</v>
      </c>
      <c r="E29" s="23" t="s">
        <v>80</v>
      </c>
    </row>
    <row r="30" spans="1:5" ht="12.75">
      <c r="A30" s="113">
        <v>41127</v>
      </c>
      <c r="B30" s="34">
        <v>210</v>
      </c>
      <c r="C30" s="34" t="s">
        <v>102</v>
      </c>
      <c r="D30" s="34" t="s">
        <v>52</v>
      </c>
      <c r="E30" s="23"/>
    </row>
    <row r="31" spans="1:5" ht="12.75">
      <c r="A31" s="113">
        <v>41127</v>
      </c>
      <c r="B31" s="34">
        <v>24</v>
      </c>
      <c r="C31" s="34" t="s">
        <v>100</v>
      </c>
      <c r="D31" s="34" t="s">
        <v>101</v>
      </c>
      <c r="E31" s="23" t="s">
        <v>53</v>
      </c>
    </row>
    <row r="32" spans="1:5" ht="12.75">
      <c r="A32" s="112">
        <v>41128</v>
      </c>
      <c r="B32" s="34">
        <v>177.63</v>
      </c>
      <c r="C32" s="34" t="s">
        <v>55</v>
      </c>
      <c r="D32" s="34" t="s">
        <v>52</v>
      </c>
      <c r="E32" s="2" t="s">
        <v>53</v>
      </c>
    </row>
    <row r="33" spans="1:5" ht="12.75">
      <c r="A33" s="113">
        <v>41130</v>
      </c>
      <c r="B33" s="34">
        <v>132.37</v>
      </c>
      <c r="C33" s="34" t="s">
        <v>164</v>
      </c>
      <c r="D33" s="34" t="s">
        <v>58</v>
      </c>
      <c r="E33" s="23" t="s">
        <v>57</v>
      </c>
    </row>
    <row r="34" spans="1:5" ht="12.75">
      <c r="A34" s="35" t="s">
        <v>60</v>
      </c>
      <c r="B34" s="34">
        <v>213.04</v>
      </c>
      <c r="C34" s="34" t="s">
        <v>104</v>
      </c>
      <c r="D34" s="34" t="s">
        <v>58</v>
      </c>
      <c r="E34" s="27" t="s">
        <v>53</v>
      </c>
    </row>
    <row r="35" spans="1:5" ht="12.75">
      <c r="A35" s="35">
        <v>41145</v>
      </c>
      <c r="B35" s="34">
        <v>7.5</v>
      </c>
      <c r="C35" s="34" t="s">
        <v>103</v>
      </c>
      <c r="D35" s="34" t="s">
        <v>97</v>
      </c>
      <c r="E35" s="2" t="s">
        <v>53</v>
      </c>
    </row>
    <row r="36" spans="1:5" ht="12.75">
      <c r="A36" s="35">
        <v>41145</v>
      </c>
      <c r="B36" s="34">
        <v>12</v>
      </c>
      <c r="C36" s="34" t="s">
        <v>107</v>
      </c>
      <c r="D36" s="34" t="s">
        <v>101</v>
      </c>
      <c r="E36" s="2" t="s">
        <v>53</v>
      </c>
    </row>
    <row r="37" spans="1:5" ht="12.75">
      <c r="A37" s="35">
        <v>41173</v>
      </c>
      <c r="B37" s="34">
        <v>52</v>
      </c>
      <c r="C37" s="34" t="s">
        <v>113</v>
      </c>
      <c r="D37" s="34" t="s">
        <v>101</v>
      </c>
      <c r="E37" s="2" t="s">
        <v>110</v>
      </c>
    </row>
    <row r="38" spans="1:5" ht="12.75">
      <c r="A38" s="47">
        <v>41180</v>
      </c>
      <c r="B38" s="34">
        <v>138</v>
      </c>
      <c r="C38" s="2" t="s">
        <v>114</v>
      </c>
      <c r="D38" s="2" t="s">
        <v>52</v>
      </c>
      <c r="E38" s="2" t="s">
        <v>67</v>
      </c>
    </row>
    <row r="39" spans="1:5" ht="12.75">
      <c r="A39" s="110">
        <v>41184</v>
      </c>
      <c r="B39" s="34">
        <v>97.75</v>
      </c>
      <c r="C39" s="2" t="s">
        <v>166</v>
      </c>
      <c r="D39" s="2" t="s">
        <v>58</v>
      </c>
      <c r="E39" s="2" t="s">
        <v>57</v>
      </c>
    </row>
    <row r="40" spans="1:5" ht="12.75">
      <c r="A40" s="47">
        <v>41187</v>
      </c>
      <c r="B40" s="34">
        <v>8.5</v>
      </c>
      <c r="C40" s="2" t="s">
        <v>115</v>
      </c>
      <c r="D40" s="2" t="s">
        <v>101</v>
      </c>
      <c r="E40" s="2" t="s">
        <v>110</v>
      </c>
    </row>
    <row r="41" spans="1:5" ht="12.75">
      <c r="A41" s="47">
        <v>41201</v>
      </c>
      <c r="B41" s="34">
        <v>132.37</v>
      </c>
      <c r="C41" s="2" t="s">
        <v>69</v>
      </c>
      <c r="D41" s="2" t="s">
        <v>58</v>
      </c>
      <c r="E41" s="92" t="s">
        <v>68</v>
      </c>
    </row>
    <row r="42" spans="1:5" ht="12.75">
      <c r="A42" s="47">
        <v>41211</v>
      </c>
      <c r="B42" s="34">
        <v>41</v>
      </c>
      <c r="C42" s="2" t="s">
        <v>116</v>
      </c>
      <c r="D42" s="2" t="s">
        <v>101</v>
      </c>
      <c r="E42" s="92" t="s">
        <v>110</v>
      </c>
    </row>
    <row r="43" spans="1:5" ht="25.5">
      <c r="A43" s="113">
        <v>41214</v>
      </c>
      <c r="B43" s="34">
        <v>199</v>
      </c>
      <c r="C43" s="34" t="s">
        <v>170</v>
      </c>
      <c r="D43" s="34" t="s">
        <v>52</v>
      </c>
      <c r="E43" s="23" t="s">
        <v>57</v>
      </c>
    </row>
    <row r="44" spans="1:5" ht="25.5">
      <c r="A44" s="110">
        <v>41216</v>
      </c>
      <c r="B44" s="20">
        <v>277.44</v>
      </c>
      <c r="C44" s="2" t="s">
        <v>185</v>
      </c>
      <c r="D44" s="20" t="s">
        <v>52</v>
      </c>
      <c r="E44" s="20" t="s">
        <v>47</v>
      </c>
    </row>
    <row r="45" spans="1:5" ht="12.75">
      <c r="A45" s="112">
        <v>41217</v>
      </c>
      <c r="B45" s="34">
        <v>197.93</v>
      </c>
      <c r="C45" s="34" t="s">
        <v>77</v>
      </c>
      <c r="D45" s="34" t="s">
        <v>52</v>
      </c>
      <c r="E45" s="25" t="s">
        <v>53</v>
      </c>
    </row>
    <row r="46" spans="1:5" ht="12.75">
      <c r="A46" s="113">
        <v>41217</v>
      </c>
      <c r="B46" s="34">
        <v>84.4</v>
      </c>
      <c r="C46" s="2" t="s">
        <v>118</v>
      </c>
      <c r="D46" s="34" t="s">
        <v>95</v>
      </c>
      <c r="E46" s="48" t="s">
        <v>53</v>
      </c>
    </row>
    <row r="47" spans="1:5" ht="12.75">
      <c r="A47" s="125">
        <v>41218</v>
      </c>
      <c r="B47" s="34">
        <v>10.15</v>
      </c>
      <c r="C47" s="34" t="s">
        <v>119</v>
      </c>
      <c r="D47" s="34" t="s">
        <v>97</v>
      </c>
      <c r="E47" s="23" t="s">
        <v>53</v>
      </c>
    </row>
    <row r="48" spans="1:5" ht="12.75">
      <c r="A48" s="125">
        <v>41218</v>
      </c>
      <c r="B48" s="34">
        <v>74</v>
      </c>
      <c r="C48" s="34" t="s">
        <v>117</v>
      </c>
      <c r="D48" s="34" t="s">
        <v>95</v>
      </c>
      <c r="E48" s="48" t="s">
        <v>53</v>
      </c>
    </row>
    <row r="49" spans="1:5" ht="12.75">
      <c r="A49" s="51" t="s">
        <v>120</v>
      </c>
      <c r="B49" s="34">
        <v>6.5</v>
      </c>
      <c r="C49" s="33" t="s">
        <v>121</v>
      </c>
      <c r="D49" s="97" t="s">
        <v>101</v>
      </c>
      <c r="E49" s="49" t="s">
        <v>110</v>
      </c>
    </row>
    <row r="50" spans="1:5" ht="12.75">
      <c r="A50" s="50"/>
      <c r="B50" s="24"/>
      <c r="C50" s="23"/>
      <c r="D50" s="31"/>
      <c r="E50" s="23"/>
    </row>
    <row r="51" spans="1:5" ht="12.75">
      <c r="A51" s="50" t="s">
        <v>178</v>
      </c>
      <c r="B51" s="24">
        <f>SUM(B28:B50)</f>
        <v>2210.92</v>
      </c>
      <c r="C51" s="23"/>
      <c r="D51" s="31"/>
      <c r="E51" s="23"/>
    </row>
    <row r="52" spans="1:5" ht="12.75">
      <c r="A52" s="50"/>
      <c r="B52" s="26"/>
      <c r="E52" s="27"/>
    </row>
    <row r="53" ht="12.75">
      <c r="B53" s="60"/>
    </row>
    <row r="54" spans="1:73" s="5" customFormat="1" ht="30" customHeight="1">
      <c r="A54" s="5" t="s">
        <v>9</v>
      </c>
      <c r="B54" s="5" t="s">
        <v>28</v>
      </c>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94"/>
      <c r="BC54" s="94"/>
      <c r="BD54" s="94"/>
      <c r="BE54" s="94"/>
      <c r="BF54" s="94"/>
      <c r="BG54" s="94"/>
      <c r="BH54" s="94"/>
      <c r="BI54" s="94"/>
      <c r="BJ54" s="94"/>
      <c r="BK54" s="94"/>
      <c r="BL54" s="94"/>
      <c r="BM54" s="94"/>
      <c r="BN54" s="94"/>
      <c r="BO54" s="94"/>
      <c r="BP54" s="94"/>
      <c r="BQ54" s="94"/>
      <c r="BR54" s="94"/>
      <c r="BS54" s="94"/>
      <c r="BT54" s="94"/>
      <c r="BU54" s="94"/>
    </row>
    <row r="55" spans="1:73" s="3" customFormat="1" ht="12.75">
      <c r="A55" s="3" t="s">
        <v>2</v>
      </c>
      <c r="B55" s="3" t="s">
        <v>3</v>
      </c>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38"/>
      <c r="BC55" s="38"/>
      <c r="BD55" s="38"/>
      <c r="BE55" s="38"/>
      <c r="BF55" s="38"/>
      <c r="BG55" s="38"/>
      <c r="BH55" s="38"/>
      <c r="BI55" s="38"/>
      <c r="BJ55" s="38"/>
      <c r="BK55" s="38"/>
      <c r="BL55" s="38"/>
      <c r="BM55" s="38"/>
      <c r="BN55" s="38"/>
      <c r="BO55" s="38"/>
      <c r="BP55" s="38"/>
      <c r="BQ55" s="38"/>
      <c r="BR55" s="38"/>
      <c r="BS55" s="38"/>
      <c r="BT55" s="38"/>
      <c r="BU55" s="38"/>
    </row>
    <row r="56" spans="1:53" s="38" customFormat="1" ht="12.75">
      <c r="A56" s="41"/>
      <c r="B56" s="40"/>
      <c r="D56" s="39"/>
      <c r="E56" s="39"/>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row>
    <row r="57" spans="1:53" s="38" customFormat="1" ht="12.75">
      <c r="A57" s="41">
        <v>41092</v>
      </c>
      <c r="B57" s="40">
        <v>535</v>
      </c>
      <c r="C57" s="39" t="s">
        <v>93</v>
      </c>
      <c r="D57" s="39" t="s">
        <v>48</v>
      </c>
      <c r="E57" s="39" t="s">
        <v>47</v>
      </c>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row>
    <row r="58" spans="1:53" s="38" customFormat="1" ht="12.75">
      <c r="A58" s="41">
        <v>41105</v>
      </c>
      <c r="B58" s="40">
        <v>688.36</v>
      </c>
      <c r="C58" s="39" t="s">
        <v>86</v>
      </c>
      <c r="D58" s="39" t="s">
        <v>48</v>
      </c>
      <c r="E58" s="39" t="s">
        <v>80</v>
      </c>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row>
    <row r="59" spans="1:53" s="38" customFormat="1" ht="25.5">
      <c r="A59" s="120" t="s">
        <v>54</v>
      </c>
      <c r="B59" s="114">
        <v>537</v>
      </c>
      <c r="C59" s="39" t="s">
        <v>56</v>
      </c>
      <c r="D59" s="53" t="s">
        <v>48</v>
      </c>
      <c r="E59" s="53" t="s">
        <v>53</v>
      </c>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row>
    <row r="60" spans="1:5" ht="12.75">
      <c r="A60" s="21">
        <v>41130</v>
      </c>
      <c r="B60" s="39">
        <v>491.21</v>
      </c>
      <c r="C60" s="34" t="s">
        <v>165</v>
      </c>
      <c r="D60" s="28" t="s">
        <v>48</v>
      </c>
      <c r="E60" s="42" t="s">
        <v>57</v>
      </c>
    </row>
    <row r="61" spans="1:5" ht="12.75">
      <c r="A61" s="35" t="s">
        <v>60</v>
      </c>
      <c r="B61" s="34">
        <v>166.75</v>
      </c>
      <c r="C61" s="34" t="s">
        <v>105</v>
      </c>
      <c r="D61" s="34" t="s">
        <v>52</v>
      </c>
      <c r="E61" s="2" t="s">
        <v>53</v>
      </c>
    </row>
    <row r="62" spans="1:5" ht="12.75">
      <c r="A62" s="35" t="s">
        <v>60</v>
      </c>
      <c r="B62" s="40">
        <v>112.78</v>
      </c>
      <c r="C62" s="2" t="s">
        <v>106</v>
      </c>
      <c r="D62" s="28" t="s">
        <v>48</v>
      </c>
      <c r="E62" s="42" t="s">
        <v>53</v>
      </c>
    </row>
    <row r="63" spans="1:5" ht="12.75">
      <c r="A63" s="21">
        <v>41152</v>
      </c>
      <c r="B63" s="39">
        <v>260.34</v>
      </c>
      <c r="C63" s="107" t="s">
        <v>63</v>
      </c>
      <c r="D63" s="28" t="s">
        <v>48</v>
      </c>
      <c r="E63" s="42" t="s">
        <v>62</v>
      </c>
    </row>
    <row r="64" spans="1:5" ht="12.75">
      <c r="A64" s="21">
        <v>41152</v>
      </c>
      <c r="B64" s="28">
        <v>393.45</v>
      </c>
      <c r="C64" s="107" t="s">
        <v>63</v>
      </c>
      <c r="D64" s="28" t="s">
        <v>48</v>
      </c>
      <c r="E64" s="42" t="s">
        <v>61</v>
      </c>
    </row>
    <row r="65" spans="1:5" ht="12.75">
      <c r="A65" s="21">
        <v>41155</v>
      </c>
      <c r="B65" s="40">
        <v>418.47</v>
      </c>
      <c r="C65" s="22" t="s">
        <v>87</v>
      </c>
      <c r="D65" s="28" t="s">
        <v>48</v>
      </c>
      <c r="E65" s="42" t="s">
        <v>47</v>
      </c>
    </row>
    <row r="66" spans="1:5" ht="12.75">
      <c r="A66" s="21">
        <v>41172</v>
      </c>
      <c r="B66" s="40">
        <v>489.33</v>
      </c>
      <c r="C66" s="22" t="s">
        <v>88</v>
      </c>
      <c r="D66" s="28" t="s">
        <v>48</v>
      </c>
      <c r="E66" s="42" t="s">
        <v>64</v>
      </c>
    </row>
    <row r="67" spans="1:5" ht="12.75">
      <c r="A67" s="21">
        <v>41172</v>
      </c>
      <c r="B67" s="34">
        <v>155.15</v>
      </c>
      <c r="C67" s="34" t="s">
        <v>89</v>
      </c>
      <c r="D67" s="34" t="s">
        <v>52</v>
      </c>
      <c r="E67" s="23" t="s">
        <v>64</v>
      </c>
    </row>
    <row r="68" spans="1:5" ht="12.75">
      <c r="A68" s="43" t="s">
        <v>65</v>
      </c>
      <c r="B68" s="40">
        <v>663.78</v>
      </c>
      <c r="C68" s="22" t="s">
        <v>66</v>
      </c>
      <c r="D68" s="28" t="s">
        <v>48</v>
      </c>
      <c r="E68" s="42" t="s">
        <v>67</v>
      </c>
    </row>
    <row r="69" spans="1:5" ht="12.75">
      <c r="A69" s="21">
        <v>41184</v>
      </c>
      <c r="B69" s="36">
        <v>314.33</v>
      </c>
      <c r="C69" s="91" t="s">
        <v>90</v>
      </c>
      <c r="D69" s="28" t="s">
        <v>48</v>
      </c>
      <c r="E69" s="42" t="s">
        <v>57</v>
      </c>
    </row>
    <row r="70" spans="1:5" ht="12.75">
      <c r="A70" s="47">
        <v>41201</v>
      </c>
      <c r="B70" s="39">
        <v>369.32</v>
      </c>
      <c r="C70" s="2" t="s">
        <v>69</v>
      </c>
      <c r="D70" s="20" t="s">
        <v>48</v>
      </c>
      <c r="E70" s="92" t="s">
        <v>68</v>
      </c>
    </row>
    <row r="71" spans="1:5" ht="12.75">
      <c r="A71" s="43" t="s">
        <v>70</v>
      </c>
      <c r="B71" s="40">
        <v>678.47</v>
      </c>
      <c r="C71" s="20" t="s">
        <v>73</v>
      </c>
      <c r="D71" s="28" t="s">
        <v>48</v>
      </c>
      <c r="E71" s="42" t="s">
        <v>53</v>
      </c>
    </row>
    <row r="72" spans="1:5" ht="25.5">
      <c r="A72" s="115">
        <v>41207</v>
      </c>
      <c r="B72" s="114">
        <v>189</v>
      </c>
      <c r="C72" s="2" t="s">
        <v>74</v>
      </c>
      <c r="D72" s="116" t="s">
        <v>52</v>
      </c>
      <c r="E72" s="92" t="s">
        <v>53</v>
      </c>
    </row>
    <row r="73" spans="1:5" ht="12.75">
      <c r="A73" s="21">
        <v>41211</v>
      </c>
      <c r="B73" s="40">
        <v>325.3</v>
      </c>
      <c r="C73" s="30" t="s">
        <v>76</v>
      </c>
      <c r="D73" s="30" t="s">
        <v>48</v>
      </c>
      <c r="E73" s="30" t="s">
        <v>75</v>
      </c>
    </row>
    <row r="74" spans="1:5" ht="12.75">
      <c r="A74" s="21">
        <v>41212</v>
      </c>
      <c r="B74" s="40">
        <v>428.06</v>
      </c>
      <c r="C74" s="21" t="s">
        <v>91</v>
      </c>
      <c r="D74" s="21" t="s">
        <v>48</v>
      </c>
      <c r="E74" s="21" t="s">
        <v>53</v>
      </c>
    </row>
    <row r="75" spans="1:5" ht="12.75">
      <c r="A75" s="21">
        <v>41213</v>
      </c>
      <c r="B75" s="40">
        <v>349.63</v>
      </c>
      <c r="C75" s="21" t="s">
        <v>92</v>
      </c>
      <c r="D75" s="20" t="s">
        <v>48</v>
      </c>
      <c r="E75" s="92" t="s">
        <v>68</v>
      </c>
    </row>
    <row r="76" spans="1:5" ht="12.75">
      <c r="A76" s="21">
        <v>41214</v>
      </c>
      <c r="B76" s="36">
        <v>46.55</v>
      </c>
      <c r="C76" s="2" t="s">
        <v>172</v>
      </c>
      <c r="D76" s="30" t="s">
        <v>48</v>
      </c>
      <c r="E76" s="30" t="s">
        <v>57</v>
      </c>
    </row>
    <row r="77" spans="1:5" ht="12.75">
      <c r="A77" s="115">
        <v>41216</v>
      </c>
      <c r="B77" s="36">
        <v>238</v>
      </c>
      <c r="C77" s="2" t="s">
        <v>186</v>
      </c>
      <c r="D77" s="121" t="s">
        <v>48</v>
      </c>
      <c r="E77" s="121" t="s">
        <v>47</v>
      </c>
    </row>
    <row r="78" spans="1:5" ht="12.75">
      <c r="A78" s="104" t="s">
        <v>79</v>
      </c>
      <c r="B78" s="105">
        <v>325.25</v>
      </c>
      <c r="C78" s="2" t="s">
        <v>78</v>
      </c>
      <c r="D78" s="21" t="s">
        <v>48</v>
      </c>
      <c r="E78" s="21" t="s">
        <v>53</v>
      </c>
    </row>
    <row r="79" spans="1:5" ht="12.75">
      <c r="A79" s="106">
        <v>41225</v>
      </c>
      <c r="B79" s="45">
        <v>389.67</v>
      </c>
      <c r="C79" s="93" t="s">
        <v>123</v>
      </c>
      <c r="D79" s="21" t="s">
        <v>48</v>
      </c>
      <c r="E79" s="21" t="s">
        <v>53</v>
      </c>
    </row>
    <row r="80" spans="1:5" ht="12.75">
      <c r="A80" s="99">
        <v>41106</v>
      </c>
      <c r="B80" s="45">
        <v>93.14</v>
      </c>
      <c r="C80" s="100" t="s">
        <v>96</v>
      </c>
      <c r="D80" s="21" t="s">
        <v>58</v>
      </c>
      <c r="E80" s="93" t="s">
        <v>80</v>
      </c>
    </row>
    <row r="81" spans="1:5" ht="12.75">
      <c r="A81" s="99">
        <v>41092</v>
      </c>
      <c r="B81" s="45">
        <v>23.3</v>
      </c>
      <c r="C81" s="55" t="s">
        <v>130</v>
      </c>
      <c r="D81" s="21" t="s">
        <v>95</v>
      </c>
      <c r="E81" s="93" t="s">
        <v>110</v>
      </c>
    </row>
    <row r="82" spans="1:5" ht="12.75">
      <c r="A82" s="99">
        <v>41092</v>
      </c>
      <c r="B82" s="45">
        <v>15.5</v>
      </c>
      <c r="C82" s="55" t="s">
        <v>131</v>
      </c>
      <c r="D82" s="21" t="s">
        <v>95</v>
      </c>
      <c r="E82" s="93" t="s">
        <v>47</v>
      </c>
    </row>
    <row r="83" spans="1:5" ht="12.75">
      <c r="A83" s="99">
        <v>41093</v>
      </c>
      <c r="B83" s="45">
        <v>30</v>
      </c>
      <c r="C83" s="55" t="s">
        <v>132</v>
      </c>
      <c r="D83" s="21" t="s">
        <v>95</v>
      </c>
      <c r="E83" s="93" t="s">
        <v>47</v>
      </c>
    </row>
    <row r="84" spans="1:5" ht="12.75">
      <c r="A84" s="99">
        <v>41093</v>
      </c>
      <c r="B84" s="45">
        <v>38.2</v>
      </c>
      <c r="C84" s="55" t="s">
        <v>133</v>
      </c>
      <c r="D84" s="21" t="s">
        <v>95</v>
      </c>
      <c r="E84" s="93" t="s">
        <v>110</v>
      </c>
    </row>
    <row r="85" spans="1:5" ht="12.75">
      <c r="A85" s="99">
        <v>41094</v>
      </c>
      <c r="B85" s="45">
        <v>12.3</v>
      </c>
      <c r="C85" s="100" t="s">
        <v>124</v>
      </c>
      <c r="D85" s="21" t="s">
        <v>95</v>
      </c>
      <c r="E85" s="93" t="s">
        <v>110</v>
      </c>
    </row>
    <row r="86" spans="1:5" ht="12.75">
      <c r="A86" s="99">
        <v>41096</v>
      </c>
      <c r="B86" s="45">
        <v>7.9</v>
      </c>
      <c r="C86" s="46" t="s">
        <v>134</v>
      </c>
      <c r="D86" s="21" t="s">
        <v>95</v>
      </c>
      <c r="E86" s="93" t="s">
        <v>110</v>
      </c>
    </row>
    <row r="87" spans="1:5" ht="15" customHeight="1">
      <c r="A87" s="46">
        <v>41105</v>
      </c>
      <c r="B87" s="45">
        <v>25.2</v>
      </c>
      <c r="C87" s="44" t="s">
        <v>128</v>
      </c>
      <c r="D87" s="21" t="s">
        <v>95</v>
      </c>
      <c r="E87" s="93" t="s">
        <v>110</v>
      </c>
    </row>
    <row r="88" spans="1:5" ht="12.75">
      <c r="A88" s="46">
        <v>41106</v>
      </c>
      <c r="B88" s="102">
        <v>11.3</v>
      </c>
      <c r="C88" s="100" t="s">
        <v>124</v>
      </c>
      <c r="D88" s="21" t="s">
        <v>95</v>
      </c>
      <c r="E88" s="93" t="s">
        <v>110</v>
      </c>
    </row>
    <row r="89" spans="1:5" ht="12.75">
      <c r="A89" s="98">
        <v>41106</v>
      </c>
      <c r="B89" s="45">
        <v>38.2</v>
      </c>
      <c r="C89" s="44" t="s">
        <v>129</v>
      </c>
      <c r="D89" s="21" t="s">
        <v>95</v>
      </c>
      <c r="E89" s="93" t="s">
        <v>110</v>
      </c>
    </row>
    <row r="90" spans="1:5" ht="12.75">
      <c r="A90" s="99">
        <v>41109</v>
      </c>
      <c r="B90" s="45">
        <v>8.4</v>
      </c>
      <c r="C90" s="101" t="s">
        <v>126</v>
      </c>
      <c r="D90" s="21" t="s">
        <v>95</v>
      </c>
      <c r="E90" s="93" t="s">
        <v>110</v>
      </c>
    </row>
    <row r="91" spans="1:5" ht="12.75">
      <c r="A91" s="46">
        <v>41116</v>
      </c>
      <c r="B91" s="45">
        <v>24.7</v>
      </c>
      <c r="C91" s="44" t="s">
        <v>125</v>
      </c>
      <c r="D91" s="21" t="s">
        <v>95</v>
      </c>
      <c r="E91" s="93" t="s">
        <v>110</v>
      </c>
    </row>
    <row r="92" spans="1:4" ht="12.75">
      <c r="A92" s="46">
        <v>41121</v>
      </c>
      <c r="B92" s="45">
        <v>29.6</v>
      </c>
      <c r="C92" s="100" t="s">
        <v>127</v>
      </c>
      <c r="D92" s="21" t="s">
        <v>95</v>
      </c>
    </row>
    <row r="93" spans="1:5" ht="12.75">
      <c r="A93" s="46">
        <v>41123</v>
      </c>
      <c r="B93" s="45">
        <v>12.5</v>
      </c>
      <c r="C93" s="100" t="s">
        <v>124</v>
      </c>
      <c r="D93" s="21" t="s">
        <v>95</v>
      </c>
      <c r="E93" s="93" t="s">
        <v>110</v>
      </c>
    </row>
    <row r="94" spans="1:5" ht="12.75">
      <c r="A94" s="46">
        <v>41127</v>
      </c>
      <c r="B94" s="45">
        <v>24.5</v>
      </c>
      <c r="C94" s="44" t="s">
        <v>136</v>
      </c>
      <c r="D94" s="21" t="s">
        <v>95</v>
      </c>
      <c r="E94" s="93" t="s">
        <v>110</v>
      </c>
    </row>
    <row r="95" spans="1:5" ht="12.75">
      <c r="A95" s="46">
        <v>41129</v>
      </c>
      <c r="B95" s="45">
        <v>12.3</v>
      </c>
      <c r="C95" s="101" t="s">
        <v>137</v>
      </c>
      <c r="D95" s="21" t="s">
        <v>95</v>
      </c>
      <c r="E95" s="93" t="s">
        <v>110</v>
      </c>
    </row>
    <row r="96" spans="1:5" ht="12.75">
      <c r="A96" s="47">
        <v>41130</v>
      </c>
      <c r="B96" s="45">
        <v>25.5</v>
      </c>
      <c r="C96" s="2" t="s">
        <v>138</v>
      </c>
      <c r="D96" s="21" t="s">
        <v>95</v>
      </c>
      <c r="E96" s="93" t="s">
        <v>110</v>
      </c>
    </row>
    <row r="97" spans="1:5" ht="12.75">
      <c r="A97" s="99">
        <v>41130</v>
      </c>
      <c r="B97" s="45">
        <v>30.7</v>
      </c>
      <c r="C97" s="21" t="s">
        <v>139</v>
      </c>
      <c r="D97" s="21" t="s">
        <v>95</v>
      </c>
      <c r="E97" s="93" t="s">
        <v>110</v>
      </c>
    </row>
    <row r="98" spans="1:5" ht="12.75">
      <c r="A98" s="46">
        <v>41131</v>
      </c>
      <c r="B98" s="45">
        <v>10.5</v>
      </c>
      <c r="C98" s="21" t="s">
        <v>124</v>
      </c>
      <c r="D98" s="21" t="s">
        <v>95</v>
      </c>
      <c r="E98" s="93" t="s">
        <v>110</v>
      </c>
    </row>
    <row r="99" spans="1:5" ht="12.75">
      <c r="A99" s="98">
        <v>41133</v>
      </c>
      <c r="B99" s="45">
        <v>26.8</v>
      </c>
      <c r="C99" s="44" t="s">
        <v>140</v>
      </c>
      <c r="D99" s="21" t="s">
        <v>95</v>
      </c>
      <c r="E99" s="93" t="s">
        <v>110</v>
      </c>
    </row>
    <row r="100" spans="1:5" ht="12.75">
      <c r="A100" s="98">
        <v>41144</v>
      </c>
      <c r="B100" s="45">
        <v>32.3</v>
      </c>
      <c r="C100" s="103" t="s">
        <v>135</v>
      </c>
      <c r="D100" s="21" t="s">
        <v>95</v>
      </c>
      <c r="E100" s="93" t="s">
        <v>110</v>
      </c>
    </row>
    <row r="101" spans="1:5" ht="12.75">
      <c r="A101" s="46">
        <v>41147</v>
      </c>
      <c r="B101" s="45">
        <v>27.5</v>
      </c>
      <c r="C101" s="44" t="s">
        <v>177</v>
      </c>
      <c r="D101" s="21" t="s">
        <v>95</v>
      </c>
      <c r="E101" s="93" t="s">
        <v>110</v>
      </c>
    </row>
    <row r="102" spans="1:5" ht="12.75">
      <c r="A102" s="46">
        <v>41152</v>
      </c>
      <c r="B102" s="45">
        <v>21.5</v>
      </c>
      <c r="C102" s="44" t="s">
        <v>141</v>
      </c>
      <c r="D102" s="21" t="s">
        <v>95</v>
      </c>
      <c r="E102" s="93" t="s">
        <v>110</v>
      </c>
    </row>
    <row r="103" spans="1:5" ht="12.75">
      <c r="A103" s="46">
        <v>41152</v>
      </c>
      <c r="B103" s="45">
        <v>27.6</v>
      </c>
      <c r="C103" s="44" t="s">
        <v>143</v>
      </c>
      <c r="D103" s="21" t="s">
        <v>95</v>
      </c>
      <c r="E103" s="93" t="s">
        <v>110</v>
      </c>
    </row>
    <row r="104" spans="1:5" ht="12.75">
      <c r="A104" s="46">
        <v>41155</v>
      </c>
      <c r="B104" s="45">
        <v>27.4</v>
      </c>
      <c r="C104" s="44" t="s">
        <v>142</v>
      </c>
      <c r="D104" s="44" t="s">
        <v>95</v>
      </c>
      <c r="E104" s="93" t="s">
        <v>47</v>
      </c>
    </row>
    <row r="105" spans="1:5" ht="12.75">
      <c r="A105" s="46">
        <v>41155</v>
      </c>
      <c r="B105" s="45">
        <v>25.4</v>
      </c>
      <c r="C105" s="2" t="s">
        <v>146</v>
      </c>
      <c r="D105" s="21" t="s">
        <v>95</v>
      </c>
      <c r="E105" s="93" t="s">
        <v>110</v>
      </c>
    </row>
    <row r="106" spans="1:5" ht="12.75">
      <c r="A106" s="46">
        <v>41157</v>
      </c>
      <c r="B106" s="45">
        <v>27.4</v>
      </c>
      <c r="C106" s="44" t="s">
        <v>144</v>
      </c>
      <c r="D106" s="21" t="s">
        <v>95</v>
      </c>
      <c r="E106" s="93" t="s">
        <v>110</v>
      </c>
    </row>
    <row r="107" spans="1:5" ht="12.75" customHeight="1">
      <c r="A107" s="46">
        <v>41157</v>
      </c>
      <c r="B107" s="45">
        <v>27.2</v>
      </c>
      <c r="C107" s="44" t="s">
        <v>154</v>
      </c>
      <c r="D107" s="21" t="s">
        <v>95</v>
      </c>
      <c r="E107" s="93"/>
    </row>
    <row r="108" spans="1:5" ht="12.75">
      <c r="A108" s="46">
        <v>41163</v>
      </c>
      <c r="B108" s="45">
        <v>13</v>
      </c>
      <c r="C108" s="44" t="s">
        <v>147</v>
      </c>
      <c r="D108" s="21" t="s">
        <v>95</v>
      </c>
      <c r="E108" s="93" t="s">
        <v>110</v>
      </c>
    </row>
    <row r="109" spans="1:5" ht="12.75">
      <c r="A109" s="46">
        <v>41163</v>
      </c>
      <c r="B109" s="45">
        <v>11.7</v>
      </c>
      <c r="C109" s="44" t="s">
        <v>148</v>
      </c>
      <c r="D109" s="21" t="s">
        <v>95</v>
      </c>
      <c r="E109" s="93" t="s">
        <v>110</v>
      </c>
    </row>
    <row r="110" spans="1:5" ht="12.75">
      <c r="A110" s="46">
        <v>41164</v>
      </c>
      <c r="B110" s="45">
        <v>18</v>
      </c>
      <c r="C110" s="44" t="s">
        <v>150</v>
      </c>
      <c r="D110" s="21" t="s">
        <v>95</v>
      </c>
      <c r="E110" s="93" t="s">
        <v>110</v>
      </c>
    </row>
    <row r="111" spans="1:5" ht="12.75">
      <c r="A111" s="46">
        <v>41170</v>
      </c>
      <c r="B111" s="45">
        <v>18.9</v>
      </c>
      <c r="C111" s="44" t="s">
        <v>149</v>
      </c>
      <c r="D111" s="21" t="s">
        <v>95</v>
      </c>
      <c r="E111" s="93" t="s">
        <v>110</v>
      </c>
    </row>
    <row r="112" spans="1:5" ht="12.75">
      <c r="A112" s="46">
        <v>41172</v>
      </c>
      <c r="B112" s="45">
        <v>36.4</v>
      </c>
      <c r="C112" s="44" t="s">
        <v>151</v>
      </c>
      <c r="D112" s="21" t="s">
        <v>95</v>
      </c>
      <c r="E112" s="93" t="s">
        <v>64</v>
      </c>
    </row>
    <row r="113" spans="1:5" ht="12.75">
      <c r="A113" s="46">
        <v>41177</v>
      </c>
      <c r="B113" s="45">
        <v>19</v>
      </c>
      <c r="C113" s="44" t="s">
        <v>152</v>
      </c>
      <c r="D113" s="21" t="s">
        <v>95</v>
      </c>
      <c r="E113" s="93" t="s">
        <v>110</v>
      </c>
    </row>
    <row r="114" spans="1:5" ht="12.75">
      <c r="A114" s="46">
        <v>41179</v>
      </c>
      <c r="B114" s="45">
        <v>21.8</v>
      </c>
      <c r="C114" s="44" t="s">
        <v>153</v>
      </c>
      <c r="D114" s="21" t="s">
        <v>95</v>
      </c>
      <c r="E114" s="93" t="s">
        <v>110</v>
      </c>
    </row>
    <row r="115" spans="1:5" ht="12.75">
      <c r="A115" s="46">
        <v>41179</v>
      </c>
      <c r="B115" s="45">
        <v>94</v>
      </c>
      <c r="C115" s="44" t="s">
        <v>168</v>
      </c>
      <c r="D115" s="44" t="s">
        <v>167</v>
      </c>
      <c r="E115" s="93" t="s">
        <v>67</v>
      </c>
    </row>
    <row r="116" spans="1:5" ht="12.75">
      <c r="A116" s="46">
        <v>41180</v>
      </c>
      <c r="B116" s="45">
        <v>85</v>
      </c>
      <c r="C116" s="44" t="s">
        <v>145</v>
      </c>
      <c r="D116" s="44" t="s">
        <v>95</v>
      </c>
      <c r="E116" s="93" t="s">
        <v>67</v>
      </c>
    </row>
    <row r="117" spans="1:5" ht="12.75">
      <c r="A117" s="46">
        <v>41184</v>
      </c>
      <c r="B117" s="45">
        <v>22</v>
      </c>
      <c r="C117" s="44" t="s">
        <v>155</v>
      </c>
      <c r="D117" s="21" t="s">
        <v>95</v>
      </c>
      <c r="E117" s="93" t="s">
        <v>110</v>
      </c>
    </row>
    <row r="118" spans="1:5" ht="12.75">
      <c r="A118" s="46">
        <v>41192</v>
      </c>
      <c r="B118" s="45">
        <v>25.1</v>
      </c>
      <c r="C118" s="44" t="s">
        <v>156</v>
      </c>
      <c r="D118" s="21" t="s">
        <v>95</v>
      </c>
      <c r="E118" s="93" t="s">
        <v>110</v>
      </c>
    </row>
    <row r="119" spans="1:5" ht="12.75">
      <c r="A119" s="46">
        <v>41212</v>
      </c>
      <c r="B119" s="45">
        <v>74.8</v>
      </c>
      <c r="C119" s="44" t="s">
        <v>157</v>
      </c>
      <c r="D119" s="44" t="s">
        <v>95</v>
      </c>
      <c r="E119" s="93" t="s">
        <v>53</v>
      </c>
    </row>
    <row r="120" spans="1:5" ht="12.75">
      <c r="A120" s="46">
        <v>41217</v>
      </c>
      <c r="B120" s="45">
        <v>21.6</v>
      </c>
      <c r="C120" s="44" t="s">
        <v>158</v>
      </c>
      <c r="D120" s="44" t="s">
        <v>95</v>
      </c>
      <c r="E120" s="93" t="s">
        <v>110</v>
      </c>
    </row>
    <row r="121" spans="1:5" ht="12.75">
      <c r="A121" s="46">
        <v>41225</v>
      </c>
      <c r="B121" s="45">
        <v>21.9</v>
      </c>
      <c r="C121" s="44" t="s">
        <v>158</v>
      </c>
      <c r="D121" s="21" t="s">
        <v>95</v>
      </c>
      <c r="E121" s="93" t="s">
        <v>110</v>
      </c>
    </row>
    <row r="122" spans="1:5" ht="12.75">
      <c r="A122" s="46">
        <v>41225</v>
      </c>
      <c r="B122" s="45">
        <v>65.4</v>
      </c>
      <c r="C122" s="44" t="s">
        <v>159</v>
      </c>
      <c r="D122" s="21" t="s">
        <v>95</v>
      </c>
      <c r="E122" s="93" t="s">
        <v>53</v>
      </c>
    </row>
    <row r="123" spans="1:5" ht="12.75">
      <c r="A123" s="46">
        <v>41228</v>
      </c>
      <c r="B123" s="126">
        <v>20.5</v>
      </c>
      <c r="C123" s="127" t="s">
        <v>126</v>
      </c>
      <c r="D123" s="21" t="s">
        <v>95</v>
      </c>
      <c r="E123" s="93" t="s">
        <v>110</v>
      </c>
    </row>
    <row r="124" spans="1:5" ht="12.75">
      <c r="A124" s="46">
        <v>41218</v>
      </c>
      <c r="B124" s="126">
        <v>34.5</v>
      </c>
      <c r="C124" s="127" t="s">
        <v>160</v>
      </c>
      <c r="D124" s="44" t="s">
        <v>95</v>
      </c>
      <c r="E124" s="93" t="s">
        <v>110</v>
      </c>
    </row>
    <row r="125" spans="1:5" ht="12.75">
      <c r="A125" s="46">
        <v>41219</v>
      </c>
      <c r="B125" s="126">
        <v>13.7</v>
      </c>
      <c r="C125" s="127" t="s">
        <v>161</v>
      </c>
      <c r="D125" s="21" t="s">
        <v>95</v>
      </c>
      <c r="E125" s="93" t="s">
        <v>110</v>
      </c>
    </row>
    <row r="126" spans="1:5" ht="12.75">
      <c r="A126" s="46">
        <v>41225</v>
      </c>
      <c r="B126" s="126">
        <v>28.2</v>
      </c>
      <c r="C126" s="127" t="s">
        <v>163</v>
      </c>
      <c r="D126" s="44" t="s">
        <v>95</v>
      </c>
      <c r="E126" s="93" t="s">
        <v>110</v>
      </c>
    </row>
    <row r="127" spans="1:5" ht="12.75">
      <c r="A127" s="46">
        <v>41234</v>
      </c>
      <c r="B127" s="126">
        <v>22.3</v>
      </c>
      <c r="C127" s="127" t="s">
        <v>162</v>
      </c>
      <c r="D127" s="44" t="s">
        <v>95</v>
      </c>
      <c r="E127" s="93" t="s">
        <v>110</v>
      </c>
    </row>
    <row r="128" spans="1:5" ht="12.75">
      <c r="A128" s="46"/>
      <c r="B128" s="44"/>
      <c r="C128" s="45"/>
      <c r="D128" s="44"/>
      <c r="E128" s="45"/>
    </row>
    <row r="129" spans="1:5" ht="12.75">
      <c r="A129" s="46"/>
      <c r="B129" s="148">
        <f>SUM(B57:B128)</f>
        <v>9949.839999999998</v>
      </c>
      <c r="C129" s="45"/>
      <c r="D129" s="44"/>
      <c r="E129" s="45"/>
    </row>
    <row r="130" spans="1:5" ht="12.75">
      <c r="A130" s="46"/>
      <c r="B130" s="44"/>
      <c r="C130" s="45"/>
      <c r="D130" s="44"/>
      <c r="E130" s="45"/>
    </row>
    <row r="131" spans="1:5" ht="57">
      <c r="A131" s="58" t="s">
        <v>10</v>
      </c>
      <c r="B131" s="9"/>
      <c r="C131" s="8"/>
      <c r="D131" s="6"/>
      <c r="E131" s="6"/>
    </row>
    <row r="132" spans="1:5" ht="12.75">
      <c r="A132" s="45"/>
      <c r="B132" s="44"/>
      <c r="C132" s="45"/>
      <c r="D132" s="44"/>
      <c r="E132" s="45"/>
    </row>
    <row r="133" spans="1:2" ht="16.5" customHeight="1">
      <c r="A133" s="2" t="s">
        <v>3</v>
      </c>
      <c r="B133" s="60">
        <f>B13+B24+B51+B129</f>
        <v>28519.519999999997</v>
      </c>
    </row>
    <row r="134" spans="1:5" ht="12.75">
      <c r="A134" s="17"/>
      <c r="B134" s="3"/>
      <c r="C134" s="16"/>
      <c r="D134" s="16"/>
      <c r="E134" s="16"/>
    </row>
    <row r="136" spans="2:3" ht="12.75">
      <c r="B136" s="54"/>
      <c r="C136" s="60"/>
    </row>
    <row r="138" ht="12.75">
      <c r="B138" s="54"/>
    </row>
    <row r="142" ht="12.75">
      <c r="B142" s="59"/>
    </row>
  </sheetData>
  <sheetProtection/>
  <mergeCells count="1">
    <mergeCell ref="C3:D3"/>
  </mergeCells>
  <printOptions gridLines="1"/>
  <pageMargins left="0.7086614173228347" right="0.7086614173228347" top="0.7480314960629921" bottom="0.35433070866141736" header="0.31496062992125984" footer="0.31496062992125984"/>
  <pageSetup horizontalDpi="600" verticalDpi="600" orientation="landscape" paperSize="8" scale="72" r:id="rId1"/>
</worksheet>
</file>

<file path=xl/worksheets/sheet2.xml><?xml version="1.0" encoding="utf-8"?>
<worksheet xmlns="http://schemas.openxmlformats.org/spreadsheetml/2006/main" xmlns:r="http://schemas.openxmlformats.org/officeDocument/2006/relationships">
  <dimension ref="A1:AU33"/>
  <sheetViews>
    <sheetView windowProtection="1" view="pageBreakPreview" zoomScaleSheetLayoutView="100" workbookViewId="0" topLeftCell="A8">
      <selection activeCell="B11" sqref="B11"/>
    </sheetView>
  </sheetViews>
  <sheetFormatPr defaultColWidth="9.140625" defaultRowHeight="12.75"/>
  <cols>
    <col min="1" max="1" width="23.8515625" style="2" customWidth="1"/>
    <col min="2" max="2" width="28.00390625" style="2" customWidth="1"/>
    <col min="3" max="3" width="29.7109375" style="2" customWidth="1"/>
    <col min="4" max="4" width="19.57421875" style="2" customWidth="1"/>
    <col min="5" max="5" width="49.8515625" style="2" customWidth="1"/>
  </cols>
  <sheetData>
    <row r="1" spans="6:22" s="19" customFormat="1" ht="12" customHeight="1">
      <c r="F1" s="63"/>
      <c r="G1" s="63"/>
      <c r="H1" s="63"/>
      <c r="I1" s="63"/>
      <c r="J1" s="63"/>
      <c r="K1" s="63"/>
      <c r="L1" s="63"/>
      <c r="M1" s="63"/>
      <c r="N1" s="63"/>
      <c r="O1" s="63"/>
      <c r="P1" s="63"/>
      <c r="Q1" s="63"/>
      <c r="R1" s="63"/>
      <c r="S1" s="63"/>
      <c r="T1" s="63"/>
      <c r="U1" s="63"/>
      <c r="V1" s="63"/>
    </row>
    <row r="2" spans="1:22" s="1" customFormat="1" ht="17.25" customHeight="1">
      <c r="A2" s="68" t="s">
        <v>35</v>
      </c>
      <c r="B2" s="69"/>
      <c r="C2" s="69"/>
      <c r="D2" s="69"/>
      <c r="E2" s="70"/>
      <c r="F2" s="62"/>
      <c r="G2" s="62"/>
      <c r="H2" s="62"/>
      <c r="I2" s="62"/>
      <c r="J2" s="62"/>
      <c r="K2" s="62"/>
      <c r="L2" s="62"/>
      <c r="M2" s="62"/>
      <c r="N2" s="62"/>
      <c r="O2" s="62"/>
      <c r="P2" s="62"/>
      <c r="Q2" s="62"/>
      <c r="R2" s="62"/>
      <c r="S2" s="62"/>
      <c r="T2" s="62"/>
      <c r="U2" s="62"/>
      <c r="V2" s="62"/>
    </row>
    <row r="3" spans="1:22" s="55" customFormat="1" ht="17.25" customHeight="1">
      <c r="A3" s="71" t="s">
        <v>33</v>
      </c>
      <c r="B3" s="56"/>
      <c r="C3" s="56"/>
      <c r="D3" s="56"/>
      <c r="E3" s="72"/>
      <c r="F3" s="62"/>
      <c r="G3" s="62"/>
      <c r="H3" s="62"/>
      <c r="I3" s="62"/>
      <c r="J3" s="62"/>
      <c r="K3" s="62"/>
      <c r="L3" s="62"/>
      <c r="M3" s="62"/>
      <c r="N3" s="62"/>
      <c r="O3" s="62"/>
      <c r="P3" s="62"/>
      <c r="Q3" s="62"/>
      <c r="R3" s="62"/>
      <c r="S3" s="62"/>
      <c r="T3" s="62"/>
      <c r="U3" s="62"/>
      <c r="V3" s="62"/>
    </row>
    <row r="4" spans="1:22" s="11" customFormat="1" ht="16.5" customHeight="1">
      <c r="A4" s="73" t="s">
        <v>26</v>
      </c>
      <c r="B4" s="3"/>
      <c r="C4" s="150" t="s">
        <v>36</v>
      </c>
      <c r="D4" s="150"/>
      <c r="E4" s="74"/>
      <c r="F4" s="64"/>
      <c r="G4" s="64"/>
      <c r="H4" s="64"/>
      <c r="I4" s="64"/>
      <c r="J4" s="64"/>
      <c r="K4" s="64"/>
      <c r="L4" s="64"/>
      <c r="M4" s="64"/>
      <c r="N4" s="64"/>
      <c r="O4" s="64"/>
      <c r="P4" s="64"/>
      <c r="Q4" s="64"/>
      <c r="R4" s="64"/>
      <c r="S4" s="64"/>
      <c r="T4" s="64"/>
      <c r="U4" s="64"/>
      <c r="V4" s="64"/>
    </row>
    <row r="5" spans="1:22" s="5" customFormat="1" ht="35.25" customHeight="1">
      <c r="A5" s="75" t="s">
        <v>11</v>
      </c>
      <c r="B5" s="5" t="s">
        <v>1</v>
      </c>
      <c r="E5" s="76"/>
      <c r="F5" s="65"/>
      <c r="G5" s="65"/>
      <c r="H5" s="65"/>
      <c r="I5" s="65"/>
      <c r="J5" s="65"/>
      <c r="K5" s="65"/>
      <c r="L5" s="65"/>
      <c r="M5" s="65"/>
      <c r="N5" s="65"/>
      <c r="O5" s="65"/>
      <c r="P5" s="65"/>
      <c r="Q5" s="65"/>
      <c r="R5" s="65"/>
      <c r="S5" s="65"/>
      <c r="T5" s="65"/>
      <c r="U5" s="65"/>
      <c r="V5" s="65"/>
    </row>
    <row r="6" spans="1:22" s="7" customFormat="1" ht="25.5" customHeight="1">
      <c r="A6" s="77" t="s">
        <v>2</v>
      </c>
      <c r="B6" s="7" t="s">
        <v>3</v>
      </c>
      <c r="C6" s="7" t="s">
        <v>12</v>
      </c>
      <c r="D6" s="7" t="s">
        <v>13</v>
      </c>
      <c r="E6" s="78" t="s">
        <v>6</v>
      </c>
      <c r="F6" s="64"/>
      <c r="G6" s="64"/>
      <c r="H6" s="64"/>
      <c r="I6" s="64"/>
      <c r="J6" s="64"/>
      <c r="K6" s="64"/>
      <c r="L6" s="64"/>
      <c r="M6" s="64"/>
      <c r="N6" s="64"/>
      <c r="O6" s="64"/>
      <c r="P6" s="64"/>
      <c r="Q6" s="64"/>
      <c r="R6" s="64"/>
      <c r="S6" s="64"/>
      <c r="T6" s="64"/>
      <c r="U6" s="64"/>
      <c r="V6" s="64"/>
    </row>
    <row r="7" spans="1:22" s="38" customFormat="1" ht="25.5" customHeight="1">
      <c r="A7" s="134"/>
      <c r="F7" s="64"/>
      <c r="G7" s="64"/>
      <c r="H7" s="64"/>
      <c r="I7" s="64"/>
      <c r="J7" s="64"/>
      <c r="K7" s="64"/>
      <c r="L7" s="64"/>
      <c r="M7" s="64"/>
      <c r="N7" s="64"/>
      <c r="O7" s="64"/>
      <c r="P7" s="64"/>
      <c r="Q7" s="64"/>
      <c r="R7" s="64"/>
      <c r="S7" s="64"/>
      <c r="T7" s="64"/>
      <c r="U7" s="64"/>
      <c r="V7" s="64"/>
    </row>
    <row r="8" spans="1:22" ht="25.5">
      <c r="A8" s="110">
        <v>41184</v>
      </c>
      <c r="B8" s="109">
        <v>34.8</v>
      </c>
      <c r="C8" s="20" t="s">
        <v>184</v>
      </c>
      <c r="D8" s="20" t="s">
        <v>97</v>
      </c>
      <c r="E8" s="20" t="s">
        <v>57</v>
      </c>
      <c r="F8" s="66"/>
      <c r="G8" s="66"/>
      <c r="H8" s="66"/>
      <c r="I8" s="66"/>
      <c r="J8" s="66"/>
      <c r="K8" s="66"/>
      <c r="L8" s="66"/>
      <c r="M8" s="66"/>
      <c r="N8" s="66"/>
      <c r="O8" s="66"/>
      <c r="P8" s="66"/>
      <c r="Q8" s="66"/>
      <c r="R8" s="66"/>
      <c r="S8" s="66"/>
      <c r="T8" s="66"/>
      <c r="U8" s="66"/>
      <c r="V8" s="66"/>
    </row>
    <row r="9" spans="6:22" ht="12.75">
      <c r="F9" s="66"/>
      <c r="G9" s="66"/>
      <c r="H9" s="66"/>
      <c r="I9" s="66"/>
      <c r="J9" s="66"/>
      <c r="K9" s="66"/>
      <c r="L9" s="66"/>
      <c r="M9" s="66"/>
      <c r="N9" s="66"/>
      <c r="O9" s="66"/>
      <c r="P9" s="66"/>
      <c r="Q9" s="66"/>
      <c r="R9" s="66"/>
      <c r="S9" s="66"/>
      <c r="T9" s="66"/>
      <c r="U9" s="66"/>
      <c r="V9" s="66"/>
    </row>
    <row r="10" spans="6:22" ht="12.75">
      <c r="F10" s="66"/>
      <c r="G10" s="66"/>
      <c r="H10" s="66"/>
      <c r="I10" s="66"/>
      <c r="J10" s="66"/>
      <c r="K10" s="66"/>
      <c r="L10" s="66"/>
      <c r="M10" s="66"/>
      <c r="N10" s="66"/>
      <c r="O10" s="66"/>
      <c r="P10" s="66"/>
      <c r="Q10" s="66"/>
      <c r="R10" s="66"/>
      <c r="S10" s="66"/>
      <c r="T10" s="66"/>
      <c r="U10" s="66"/>
      <c r="V10" s="66"/>
    </row>
    <row r="11" spans="1:22" ht="12.75">
      <c r="A11" s="79"/>
      <c r="B11" s="26"/>
      <c r="C11" s="27"/>
      <c r="D11" s="39"/>
      <c r="E11" s="80"/>
      <c r="F11" s="66"/>
      <c r="G11" s="66"/>
      <c r="H11" s="66"/>
      <c r="I11" s="66"/>
      <c r="J11" s="66"/>
      <c r="K11" s="66"/>
      <c r="L11" s="66"/>
      <c r="M11" s="66"/>
      <c r="N11" s="66"/>
      <c r="O11" s="66"/>
      <c r="P11" s="66"/>
      <c r="Q11" s="66"/>
      <c r="R11" s="66"/>
      <c r="S11" s="66"/>
      <c r="T11" s="66"/>
      <c r="U11" s="66"/>
      <c r="V11" s="66"/>
    </row>
    <row r="12" spans="1:22" ht="12.75">
      <c r="A12" s="79"/>
      <c r="B12" s="26"/>
      <c r="C12" s="27"/>
      <c r="D12" s="39"/>
      <c r="E12" s="80"/>
      <c r="F12" s="66"/>
      <c r="G12" s="66"/>
      <c r="H12" s="66"/>
      <c r="I12" s="66"/>
      <c r="J12" s="66"/>
      <c r="K12" s="66"/>
      <c r="L12" s="66"/>
      <c r="M12" s="66"/>
      <c r="N12" s="66"/>
      <c r="O12" s="66"/>
      <c r="P12" s="66"/>
      <c r="Q12" s="66"/>
      <c r="R12" s="66"/>
      <c r="S12" s="66"/>
      <c r="T12" s="66"/>
      <c r="U12" s="66"/>
      <c r="V12" s="66"/>
    </row>
    <row r="13" spans="1:22" ht="12.75">
      <c r="A13" s="82"/>
      <c r="B13" s="55"/>
      <c r="C13" s="55"/>
      <c r="D13" s="55"/>
      <c r="E13" s="81"/>
      <c r="F13" s="66"/>
      <c r="G13" s="66"/>
      <c r="H13" s="66"/>
      <c r="I13" s="66"/>
      <c r="J13" s="66"/>
      <c r="K13" s="66"/>
      <c r="L13" s="66"/>
      <c r="M13" s="66"/>
      <c r="N13" s="66"/>
      <c r="O13" s="66"/>
      <c r="P13" s="66"/>
      <c r="Q13" s="66"/>
      <c r="R13" s="66"/>
      <c r="S13" s="66"/>
      <c r="T13" s="66"/>
      <c r="U13" s="66"/>
      <c r="V13" s="66"/>
    </row>
    <row r="14" spans="1:22" ht="12.75">
      <c r="A14" s="79"/>
      <c r="B14" s="26"/>
      <c r="C14" s="27"/>
      <c r="D14" s="39"/>
      <c r="E14" s="80"/>
      <c r="F14" s="66"/>
      <c r="G14" s="66"/>
      <c r="H14" s="66"/>
      <c r="I14" s="66"/>
      <c r="J14" s="66"/>
      <c r="K14" s="66"/>
      <c r="L14" s="66"/>
      <c r="M14" s="66"/>
      <c r="N14" s="66"/>
      <c r="O14" s="66"/>
      <c r="P14" s="66"/>
      <c r="Q14" s="66"/>
      <c r="R14" s="66"/>
      <c r="S14" s="66"/>
      <c r="T14" s="66"/>
      <c r="U14" s="66"/>
      <c r="V14" s="66"/>
    </row>
    <row r="15" spans="1:22" ht="12.75">
      <c r="A15" s="79"/>
      <c r="B15" s="26"/>
      <c r="C15" s="27"/>
      <c r="D15" s="39"/>
      <c r="E15" s="80"/>
      <c r="F15" s="66"/>
      <c r="G15" s="66"/>
      <c r="H15" s="66"/>
      <c r="I15" s="66"/>
      <c r="J15" s="66"/>
      <c r="K15" s="66"/>
      <c r="L15" s="66"/>
      <c r="M15" s="66"/>
      <c r="N15" s="66"/>
      <c r="O15" s="66"/>
      <c r="P15" s="66"/>
      <c r="Q15" s="66"/>
      <c r="R15" s="66"/>
      <c r="S15" s="66"/>
      <c r="T15" s="66"/>
      <c r="U15" s="66"/>
      <c r="V15" s="66"/>
    </row>
    <row r="16" spans="1:22" ht="12.75">
      <c r="A16" s="79"/>
      <c r="B16" s="26"/>
      <c r="C16" s="27"/>
      <c r="D16" s="39"/>
      <c r="E16" s="80"/>
      <c r="F16" s="66"/>
      <c r="G16" s="66"/>
      <c r="H16" s="66"/>
      <c r="I16" s="66"/>
      <c r="J16" s="66"/>
      <c r="K16" s="66"/>
      <c r="L16" s="66"/>
      <c r="M16" s="66"/>
      <c r="N16" s="66"/>
      <c r="O16" s="66"/>
      <c r="P16" s="66"/>
      <c r="Q16" s="66"/>
      <c r="R16" s="66"/>
      <c r="S16" s="66"/>
      <c r="T16" s="66"/>
      <c r="U16" s="66"/>
      <c r="V16" s="66"/>
    </row>
    <row r="17" spans="1:22" ht="12.75">
      <c r="A17" s="82"/>
      <c r="B17" s="55"/>
      <c r="C17" s="55"/>
      <c r="D17" s="55"/>
      <c r="E17" s="81"/>
      <c r="F17" s="66"/>
      <c r="G17" s="66"/>
      <c r="H17" s="66"/>
      <c r="I17" s="66"/>
      <c r="J17" s="66"/>
      <c r="K17" s="66"/>
      <c r="L17" s="66"/>
      <c r="M17" s="66"/>
      <c r="N17" s="66"/>
      <c r="O17" s="66"/>
      <c r="P17" s="66"/>
      <c r="Q17" s="66"/>
      <c r="R17" s="66"/>
      <c r="S17" s="66"/>
      <c r="T17" s="66"/>
      <c r="U17" s="66"/>
      <c r="V17" s="66"/>
    </row>
    <row r="18" spans="1:22" ht="11.25" customHeight="1">
      <c r="A18" s="79"/>
      <c r="B18" s="26"/>
      <c r="C18" s="27"/>
      <c r="D18" s="39"/>
      <c r="E18" s="80"/>
      <c r="F18" s="66"/>
      <c r="G18" s="66"/>
      <c r="H18" s="66"/>
      <c r="I18" s="66"/>
      <c r="J18" s="66"/>
      <c r="K18" s="66"/>
      <c r="L18" s="66"/>
      <c r="M18" s="66"/>
      <c r="N18" s="66"/>
      <c r="O18" s="66"/>
      <c r="P18" s="66"/>
      <c r="Q18" s="66"/>
      <c r="R18" s="66"/>
      <c r="S18" s="66"/>
      <c r="T18" s="66"/>
      <c r="U18" s="66"/>
      <c r="V18" s="66"/>
    </row>
    <row r="19" spans="1:22" ht="12.75" hidden="1">
      <c r="A19" s="82"/>
      <c r="B19" s="55"/>
      <c r="C19" s="55"/>
      <c r="D19" s="55"/>
      <c r="E19" s="81"/>
      <c r="F19" s="66"/>
      <c r="G19" s="66"/>
      <c r="H19" s="66"/>
      <c r="I19" s="66"/>
      <c r="J19" s="66"/>
      <c r="K19" s="66"/>
      <c r="L19" s="66"/>
      <c r="M19" s="66"/>
      <c r="N19" s="66"/>
      <c r="O19" s="66"/>
      <c r="P19" s="66"/>
      <c r="Q19" s="66"/>
      <c r="R19" s="66"/>
      <c r="S19" s="66"/>
      <c r="T19" s="66"/>
      <c r="U19" s="66"/>
      <c r="V19" s="66"/>
    </row>
    <row r="20" spans="1:22" s="12" customFormat="1" ht="29.25" customHeight="1">
      <c r="A20" s="83" t="s">
        <v>11</v>
      </c>
      <c r="B20" s="4" t="s">
        <v>28</v>
      </c>
      <c r="C20" s="4"/>
      <c r="D20" s="4"/>
      <c r="E20" s="84"/>
      <c r="F20" s="66"/>
      <c r="G20" s="66"/>
      <c r="H20" s="66"/>
      <c r="I20" s="66"/>
      <c r="J20" s="66"/>
      <c r="K20" s="66"/>
      <c r="L20" s="66"/>
      <c r="M20" s="66"/>
      <c r="N20" s="66"/>
      <c r="O20" s="66"/>
      <c r="P20" s="66"/>
      <c r="Q20" s="66"/>
      <c r="R20" s="66"/>
      <c r="S20" s="66"/>
      <c r="T20" s="66"/>
      <c r="U20" s="66"/>
      <c r="V20" s="66"/>
    </row>
    <row r="21" spans="1:22" ht="22.5" customHeight="1">
      <c r="A21" s="77" t="s">
        <v>2</v>
      </c>
      <c r="B21" s="7" t="s">
        <v>3</v>
      </c>
      <c r="C21" s="7"/>
      <c r="D21" s="7"/>
      <c r="E21" s="78"/>
      <c r="N21" s="66"/>
      <c r="O21" s="66"/>
      <c r="P21" s="66"/>
      <c r="Q21" s="66"/>
      <c r="R21" s="66"/>
      <c r="S21" s="66"/>
      <c r="T21" s="66"/>
      <c r="U21" s="66"/>
      <c r="V21" s="66"/>
    </row>
    <row r="22" spans="1:5" ht="12.75">
      <c r="A22" s="79"/>
      <c r="B22" s="55"/>
      <c r="C22" s="55"/>
      <c r="D22" s="55"/>
      <c r="E22" s="81"/>
    </row>
    <row r="23" spans="1:2" ht="12.75">
      <c r="A23" s="47"/>
      <c r="B23" s="136"/>
    </row>
    <row r="24" spans="1:5" ht="12.75">
      <c r="A24" s="47"/>
      <c r="B24" s="26"/>
      <c r="C24" s="32"/>
      <c r="D24" s="55"/>
      <c r="E24" s="81"/>
    </row>
    <row r="25" spans="1:5" ht="12.75">
      <c r="A25" s="47"/>
      <c r="B25" s="67"/>
      <c r="C25" s="67"/>
      <c r="D25" s="67"/>
      <c r="E25" s="81"/>
    </row>
    <row r="26" spans="1:5" ht="12.75">
      <c r="A26" s="82"/>
      <c r="B26" s="55"/>
      <c r="C26" s="55"/>
      <c r="D26" s="55"/>
      <c r="E26" s="81"/>
    </row>
    <row r="27" spans="1:47" s="6" customFormat="1" ht="48" customHeight="1">
      <c r="A27" s="85" t="s">
        <v>14</v>
      </c>
      <c r="B27" s="9" t="s">
        <v>3</v>
      </c>
      <c r="C27" s="8"/>
      <c r="E27" s="86"/>
      <c r="F27"/>
      <c r="G27"/>
      <c r="H27"/>
      <c r="I27"/>
      <c r="J27"/>
      <c r="K27"/>
      <c r="L27"/>
      <c r="M27"/>
      <c r="N27"/>
      <c r="O27"/>
      <c r="P27"/>
      <c r="Q27"/>
      <c r="R27"/>
      <c r="S27"/>
      <c r="T27"/>
      <c r="U27"/>
      <c r="V27"/>
      <c r="W27"/>
      <c r="X27"/>
      <c r="Y27"/>
      <c r="Z27"/>
      <c r="AA27"/>
      <c r="AB27" s="90"/>
      <c r="AC27" s="90"/>
      <c r="AD27" s="90"/>
      <c r="AE27" s="90"/>
      <c r="AF27" s="90"/>
      <c r="AG27" s="90"/>
      <c r="AH27" s="90"/>
      <c r="AI27" s="90"/>
      <c r="AJ27" s="90"/>
      <c r="AK27" s="90"/>
      <c r="AL27" s="90"/>
      <c r="AM27" s="90"/>
      <c r="AN27" s="90"/>
      <c r="AO27" s="90"/>
      <c r="AP27" s="90"/>
      <c r="AQ27" s="90"/>
      <c r="AR27" s="90"/>
      <c r="AS27" s="90"/>
      <c r="AT27" s="90"/>
      <c r="AU27" s="90"/>
    </row>
    <row r="28" spans="1:5" ht="12.75">
      <c r="A28" s="82"/>
      <c r="B28" s="55"/>
      <c r="C28" s="55"/>
      <c r="D28" s="55"/>
      <c r="E28" s="81"/>
    </row>
    <row r="29" spans="1:5" ht="12.75">
      <c r="A29" s="82"/>
      <c r="B29" s="87"/>
      <c r="C29" s="55"/>
      <c r="D29" s="55"/>
      <c r="E29" s="81"/>
    </row>
    <row r="30" spans="1:5" ht="12.75">
      <c r="A30" s="82"/>
      <c r="B30" s="87"/>
      <c r="C30" s="55"/>
      <c r="D30" s="55"/>
      <c r="E30" s="81"/>
    </row>
    <row r="31" spans="1:5" ht="12.75">
      <c r="A31" s="88"/>
      <c r="B31" s="96"/>
      <c r="C31" s="1"/>
      <c r="D31" s="1"/>
      <c r="E31" s="89"/>
    </row>
    <row r="32" spans="1:5" ht="12.75">
      <c r="A32" s="55"/>
      <c r="B32" s="55"/>
      <c r="C32" s="55"/>
      <c r="D32" s="55"/>
      <c r="E32" s="55"/>
    </row>
    <row r="33" spans="1:5" ht="12.75">
      <c r="A33" s="55"/>
      <c r="B33" s="55"/>
      <c r="C33" s="55"/>
      <c r="D33" s="55"/>
      <c r="E33" s="55"/>
    </row>
  </sheetData>
  <sheetProtection/>
  <mergeCells count="1">
    <mergeCell ref="C4:D4"/>
  </mergeCells>
  <printOptions gridLines="1"/>
  <pageMargins left="0.7086614173228346" right="0.91" top="0.7480314960629921" bottom="0.64" header="0.31496062992125984" footer="0.31496062992125984"/>
  <pageSetup horizontalDpi="600" verticalDpi="600" orientation="landscape" paperSize="8" scale="85" r:id="rId1"/>
</worksheet>
</file>

<file path=xl/worksheets/sheet3.xml><?xml version="1.0" encoding="utf-8"?>
<worksheet xmlns="http://schemas.openxmlformats.org/spreadsheetml/2006/main" xmlns:r="http://schemas.openxmlformats.org/officeDocument/2006/relationships">
  <dimension ref="A1:E31"/>
  <sheetViews>
    <sheetView windowProtection="1" view="pageBreakPreview" zoomScaleSheetLayoutView="100" workbookViewId="0" topLeftCell="A1">
      <selection activeCell="A1" sqref="A1"/>
    </sheetView>
  </sheetViews>
  <sheetFormatPr defaultColWidth="9.140625" defaultRowHeight="12.75"/>
  <cols>
    <col min="1" max="1" width="23.8515625" style="2" customWidth="1"/>
    <col min="2" max="2" width="23.140625" style="2" customWidth="1"/>
    <col min="3" max="3" width="34.00390625" style="2" customWidth="1"/>
    <col min="4" max="4" width="36.140625" style="2" customWidth="1"/>
    <col min="5" max="5" width="28.140625" style="2" customWidth="1"/>
  </cols>
  <sheetData>
    <row r="1" spans="1:5" ht="20.25">
      <c r="A1" s="19" t="s">
        <v>44</v>
      </c>
      <c r="B1" s="19"/>
      <c r="C1" s="19"/>
      <c r="D1" s="19"/>
      <c r="E1" s="72"/>
    </row>
    <row r="2" spans="1:5" ht="20.25" customHeight="1">
      <c r="A2" s="19" t="s">
        <v>33</v>
      </c>
      <c r="B2" s="19"/>
      <c r="C2" s="19"/>
      <c r="D2" s="19"/>
      <c r="E2" s="72"/>
    </row>
    <row r="3" spans="1:5" ht="16.5" customHeight="1">
      <c r="A3" s="18" t="s">
        <v>26</v>
      </c>
      <c r="B3" s="3"/>
      <c r="C3" s="150" t="s">
        <v>36</v>
      </c>
      <c r="D3" s="150"/>
      <c r="E3" s="74"/>
    </row>
    <row r="4" spans="1:5" ht="31.5" customHeight="1">
      <c r="A4" s="4" t="s">
        <v>15</v>
      </c>
      <c r="B4" s="4" t="s">
        <v>1</v>
      </c>
      <c r="C4" s="4"/>
      <c r="D4" s="4"/>
      <c r="E4" s="84"/>
    </row>
    <row r="5" spans="1:5" ht="26.25" customHeight="1">
      <c r="A5" s="3" t="s">
        <v>2</v>
      </c>
      <c r="B5" s="3" t="s">
        <v>3</v>
      </c>
      <c r="C5" s="3" t="s">
        <v>16</v>
      </c>
      <c r="D5" s="3"/>
      <c r="E5" s="74" t="s">
        <v>17</v>
      </c>
    </row>
    <row r="6" spans="1:5" ht="12.75">
      <c r="A6" s="51">
        <v>41127</v>
      </c>
      <c r="B6" s="121">
        <v>75</v>
      </c>
      <c r="C6" s="53" t="s">
        <v>173</v>
      </c>
      <c r="D6" s="53" t="s">
        <v>97</v>
      </c>
      <c r="E6" s="135" t="s">
        <v>53</v>
      </c>
    </row>
    <row r="7" spans="1:5" ht="25.5">
      <c r="A7" s="110">
        <v>41128</v>
      </c>
      <c r="B7" s="121">
        <v>200</v>
      </c>
      <c r="C7" s="20" t="s">
        <v>175</v>
      </c>
      <c r="D7" s="20" t="s">
        <v>174</v>
      </c>
      <c r="E7" s="81" t="s">
        <v>53</v>
      </c>
    </row>
    <row r="8" spans="1:5" ht="38.25">
      <c r="A8" s="122">
        <v>41163</v>
      </c>
      <c r="B8" s="121">
        <v>346</v>
      </c>
      <c r="C8" s="55" t="s">
        <v>169</v>
      </c>
      <c r="D8" s="123" t="s">
        <v>112</v>
      </c>
      <c r="E8" s="124" t="s">
        <v>110</v>
      </c>
    </row>
    <row r="10" spans="4:5" ht="12.75">
      <c r="D10" s="31"/>
      <c r="E10" s="80"/>
    </row>
    <row r="11" spans="1:5" ht="12.75">
      <c r="A11" s="21"/>
      <c r="B11" s="29"/>
      <c r="C11" s="22"/>
      <c r="E11" s="81"/>
    </row>
    <row r="12" spans="1:5" ht="30" customHeight="1">
      <c r="A12" s="4" t="s">
        <v>15</v>
      </c>
      <c r="B12" s="52" t="s">
        <v>28</v>
      </c>
      <c r="C12" s="4"/>
      <c r="D12" s="4"/>
      <c r="E12" s="84"/>
    </row>
    <row r="13" spans="1:5" ht="15" customHeight="1">
      <c r="A13" s="3" t="s">
        <v>2</v>
      </c>
      <c r="B13" s="3" t="s">
        <v>3</v>
      </c>
      <c r="C13" s="3"/>
      <c r="D13" s="3"/>
      <c r="E13" s="74"/>
    </row>
    <row r="14" spans="1:5" ht="12.75">
      <c r="A14" s="20" t="s">
        <v>38</v>
      </c>
      <c r="B14" s="20">
        <v>155.28</v>
      </c>
      <c r="C14" s="20" t="s">
        <v>29</v>
      </c>
      <c r="E14" s="81"/>
    </row>
    <row r="15" spans="1:5" ht="12.75">
      <c r="A15" s="2" t="s">
        <v>39</v>
      </c>
      <c r="B15" s="2">
        <v>444.61</v>
      </c>
      <c r="C15" s="20" t="s">
        <v>29</v>
      </c>
      <c r="E15" s="81"/>
    </row>
    <row r="16" spans="1:5" ht="12.75">
      <c r="A16" s="2" t="s">
        <v>40</v>
      </c>
      <c r="B16" s="2">
        <v>108.49</v>
      </c>
      <c r="C16" s="20" t="s">
        <v>29</v>
      </c>
      <c r="E16" s="81"/>
    </row>
    <row r="17" spans="1:5" ht="12.75">
      <c r="A17" s="2" t="s">
        <v>41</v>
      </c>
      <c r="B17" s="119">
        <v>115.9</v>
      </c>
      <c r="C17" s="20" t="s">
        <v>29</v>
      </c>
      <c r="E17" s="81"/>
    </row>
    <row r="18" spans="1:5" ht="12.75">
      <c r="A18" s="2" t="s">
        <v>42</v>
      </c>
      <c r="B18" s="2">
        <v>105.49</v>
      </c>
      <c r="C18" s="20" t="s">
        <v>29</v>
      </c>
      <c r="E18" s="81"/>
    </row>
    <row r="19" spans="1:5" ht="12.75">
      <c r="A19" s="2" t="s">
        <v>43</v>
      </c>
      <c r="B19" s="2">
        <v>262.86</v>
      </c>
      <c r="C19" s="20" t="s">
        <v>29</v>
      </c>
      <c r="E19" s="81"/>
    </row>
    <row r="20" spans="1:5" ht="12.75">
      <c r="A20" s="21"/>
      <c r="B20" s="30"/>
      <c r="C20" s="22"/>
      <c r="E20" s="81"/>
    </row>
    <row r="21" spans="1:5" ht="12.75">
      <c r="A21" s="21"/>
      <c r="B21" s="30"/>
      <c r="C21" s="22"/>
      <c r="E21" s="81"/>
    </row>
    <row r="22" spans="1:5" ht="12.75">
      <c r="A22" s="21"/>
      <c r="B22" s="30"/>
      <c r="C22" s="22"/>
      <c r="E22" s="81"/>
    </row>
    <row r="23" spans="1:5" ht="12.75">
      <c r="A23" s="21"/>
      <c r="B23" s="29"/>
      <c r="C23" s="22"/>
      <c r="E23" s="81"/>
    </row>
    <row r="24" spans="1:5" ht="12.75">
      <c r="A24" s="21"/>
      <c r="B24" s="30"/>
      <c r="C24" s="22"/>
      <c r="E24" s="81"/>
    </row>
    <row r="25" ht="12.75">
      <c r="E25" s="81"/>
    </row>
    <row r="26" ht="12.75">
      <c r="E26" s="81"/>
    </row>
    <row r="27" spans="1:5" ht="42.75">
      <c r="A27" s="10" t="s">
        <v>18</v>
      </c>
      <c r="B27" s="9" t="s">
        <v>3</v>
      </c>
      <c r="C27" s="8"/>
      <c r="D27" s="6"/>
      <c r="E27" s="86"/>
    </row>
    <row r="28" ht="12.75">
      <c r="E28" s="81"/>
    </row>
    <row r="29" spans="2:5" ht="12.75">
      <c r="B29" s="54">
        <f>B6+B7+B8+Hospitality!B8+B14+B15+B16+B17+B18+B19</f>
        <v>1848.4300000000003</v>
      </c>
      <c r="E29" s="81"/>
    </row>
    <row r="30" ht="12.75">
      <c r="E30" s="81"/>
    </row>
    <row r="31" ht="12.75">
      <c r="E31" s="81"/>
    </row>
  </sheetData>
  <sheetProtection/>
  <mergeCells count="1">
    <mergeCell ref="C3:D3"/>
  </mergeCells>
  <printOptions gridLines="1"/>
  <pageMargins left="0.7086614173228347" right="0.7086614173228347" top="0.7480314960629921" bottom="0.7480314960629921" header="0.31496062992125984" footer="0.31496062992125984"/>
  <pageSetup horizontalDpi="600" verticalDpi="600" orientation="landscape" paperSize="8" scale="85" r:id="rId1"/>
</worksheet>
</file>

<file path=xl/worksheets/sheet4.xml><?xml version="1.0" encoding="utf-8"?>
<worksheet xmlns="http://schemas.openxmlformats.org/spreadsheetml/2006/main" xmlns:r="http://schemas.openxmlformats.org/officeDocument/2006/relationships">
  <dimension ref="A1:AF34"/>
  <sheetViews>
    <sheetView windowProtection="1" view="pageBreakPreview" zoomScaleSheetLayoutView="100" workbookViewId="0" topLeftCell="A7">
      <selection activeCell="E15" sqref="E15"/>
    </sheetView>
  </sheetViews>
  <sheetFormatPr defaultColWidth="9.140625" defaultRowHeight="12.75"/>
  <cols>
    <col min="1" max="1" width="23.8515625" style="2" customWidth="1"/>
    <col min="2" max="2" width="23.140625" style="2" customWidth="1"/>
    <col min="3" max="3" width="31.57421875" style="2" customWidth="1"/>
    <col min="4" max="4" width="50.00390625" style="2" customWidth="1"/>
    <col min="7" max="7" width="6.8515625" style="0" customWidth="1"/>
    <col min="8" max="12" width="9.140625" style="0" hidden="1" customWidth="1"/>
    <col min="17" max="17" width="7.421875" style="0" customWidth="1"/>
  </cols>
  <sheetData>
    <row r="1" spans="1:4" ht="20.25">
      <c r="A1" s="68" t="s">
        <v>37</v>
      </c>
      <c r="B1" s="69"/>
      <c r="C1" s="139"/>
      <c r="D1" s="70"/>
    </row>
    <row r="2" spans="1:4" ht="20.25">
      <c r="A2" s="71" t="s">
        <v>32</v>
      </c>
      <c r="B2" s="56"/>
      <c r="C2" s="56"/>
      <c r="D2" s="72"/>
    </row>
    <row r="3" spans="1:4" ht="21" customHeight="1">
      <c r="A3" s="71" t="s">
        <v>33</v>
      </c>
      <c r="B3" s="56"/>
      <c r="C3" s="56"/>
      <c r="D3" s="72"/>
    </row>
    <row r="4" spans="1:4" ht="24.75" customHeight="1">
      <c r="A4" s="140" t="s">
        <v>26</v>
      </c>
      <c r="B4" s="38"/>
      <c r="C4" s="154" t="s">
        <v>36</v>
      </c>
      <c r="D4" s="155"/>
    </row>
    <row r="5" spans="1:4" ht="19.5" customHeight="1">
      <c r="A5" s="141" t="s">
        <v>27</v>
      </c>
      <c r="B5" s="137"/>
      <c r="C5" s="137"/>
      <c r="D5" s="142"/>
    </row>
    <row r="6" spans="1:4" ht="19.5" customHeight="1">
      <c r="A6" s="151" t="s">
        <v>30</v>
      </c>
      <c r="B6" s="152"/>
      <c r="C6" s="152"/>
      <c r="D6" s="153"/>
    </row>
    <row r="7" spans="1:4" s="13" customFormat="1" ht="20.25" customHeight="1">
      <c r="A7" s="151" t="s">
        <v>31</v>
      </c>
      <c r="B7" s="152"/>
      <c r="C7" s="152"/>
      <c r="D7" s="153"/>
    </row>
    <row r="8" spans="1:4" ht="20.25" customHeight="1">
      <c r="A8" s="75" t="s">
        <v>19</v>
      </c>
      <c r="B8" s="5"/>
      <c r="C8" s="5"/>
      <c r="D8" s="76"/>
    </row>
    <row r="9" spans="1:4" ht="19.5" customHeight="1">
      <c r="A9" s="145" t="s">
        <v>2</v>
      </c>
      <c r="B9" s="3" t="s">
        <v>20</v>
      </c>
      <c r="C9" s="3" t="s">
        <v>21</v>
      </c>
      <c r="D9" s="74" t="s">
        <v>22</v>
      </c>
    </row>
    <row r="10" spans="1:4" ht="38.25">
      <c r="A10" s="143" t="s">
        <v>191</v>
      </c>
      <c r="B10" s="55" t="s">
        <v>192</v>
      </c>
      <c r="C10" s="55" t="s">
        <v>193</v>
      </c>
      <c r="D10" s="128">
        <v>200</v>
      </c>
    </row>
    <row r="11" spans="1:4" ht="12.75">
      <c r="A11" s="143">
        <v>41237</v>
      </c>
      <c r="B11" s="55" t="s">
        <v>83</v>
      </c>
      <c r="C11" s="55" t="s">
        <v>195</v>
      </c>
      <c r="D11" s="128">
        <v>300</v>
      </c>
    </row>
    <row r="12" spans="1:4" ht="12.75">
      <c r="A12" s="143">
        <v>41237</v>
      </c>
      <c r="B12" s="55" t="s">
        <v>84</v>
      </c>
      <c r="C12" s="55" t="s">
        <v>194</v>
      </c>
      <c r="D12" s="128">
        <v>200</v>
      </c>
    </row>
    <row r="13" spans="1:4" ht="12.75">
      <c r="A13" s="143"/>
      <c r="B13" s="55"/>
      <c r="C13" s="55"/>
      <c r="D13" s="128"/>
    </row>
    <row r="14" spans="1:4" ht="12.75">
      <c r="A14" s="82" t="s">
        <v>85</v>
      </c>
      <c r="B14" s="129" t="s">
        <v>187</v>
      </c>
      <c r="C14" s="55"/>
      <c r="D14" s="81"/>
    </row>
    <row r="15" spans="1:4" ht="12.75">
      <c r="A15" s="82"/>
      <c r="B15" s="129" t="s">
        <v>188</v>
      </c>
      <c r="C15" s="55"/>
      <c r="D15" s="81"/>
    </row>
    <row r="16" spans="1:4" ht="12.75">
      <c r="A16" s="82"/>
      <c r="B16" s="129" t="s">
        <v>189</v>
      </c>
      <c r="C16" s="55"/>
      <c r="D16" s="81"/>
    </row>
    <row r="17" spans="1:9" ht="12.75">
      <c r="A17" s="82"/>
      <c r="B17" s="55"/>
      <c r="C17" s="55"/>
      <c r="D17" s="81"/>
      <c r="I17" s="61"/>
    </row>
    <row r="18" spans="1:9" ht="12.75">
      <c r="A18" s="82"/>
      <c r="B18" s="55"/>
      <c r="C18" s="55"/>
      <c r="D18" s="81"/>
      <c r="I18" s="61"/>
    </row>
    <row r="19" spans="1:4" ht="21.75" customHeight="1">
      <c r="A19" s="82"/>
      <c r="B19" s="138"/>
      <c r="C19" s="55"/>
      <c r="D19" s="81"/>
    </row>
    <row r="20" spans="1:32" s="15" customFormat="1" ht="27" customHeight="1">
      <c r="A20" s="146" t="s">
        <v>23</v>
      </c>
      <c r="B20" s="117"/>
      <c r="C20" s="14"/>
      <c r="D20" s="130"/>
      <c r="E20" s="61"/>
      <c r="F20" s="61"/>
      <c r="G20" s="61"/>
      <c r="H20" s="61"/>
      <c r="I20"/>
      <c r="J20" s="61"/>
      <c r="K20" s="61"/>
      <c r="L20" s="61"/>
      <c r="M20" s="61"/>
      <c r="N20" s="61"/>
      <c r="O20" s="61"/>
      <c r="P20" s="61"/>
      <c r="Q20" s="61"/>
      <c r="R20" s="61"/>
      <c r="S20" s="61"/>
      <c r="T20" s="61"/>
      <c r="U20" s="61"/>
      <c r="V20" s="61"/>
      <c r="W20" s="61"/>
      <c r="X20" s="61"/>
      <c r="Y20" s="61"/>
      <c r="Z20" s="61"/>
      <c r="AA20" s="61"/>
      <c r="AB20" s="61"/>
      <c r="AC20" s="61"/>
      <c r="AD20" s="61"/>
      <c r="AE20" s="61"/>
      <c r="AF20" s="61"/>
    </row>
    <row r="21" spans="1:4" ht="14.25">
      <c r="A21" s="145" t="s">
        <v>2</v>
      </c>
      <c r="B21" s="118"/>
      <c r="C21" s="3" t="s">
        <v>24</v>
      </c>
      <c r="D21" s="74" t="s">
        <v>25</v>
      </c>
    </row>
    <row r="22" spans="1:4" ht="14.25">
      <c r="A22" s="143"/>
      <c r="B22" s="131"/>
      <c r="C22" s="55"/>
      <c r="D22" s="128"/>
    </row>
    <row r="23" spans="1:4" ht="12.75">
      <c r="A23" s="143">
        <v>41157</v>
      </c>
      <c r="B23" s="55" t="s">
        <v>176</v>
      </c>
      <c r="C23" s="123" t="s">
        <v>45</v>
      </c>
      <c r="D23" s="132">
        <v>200</v>
      </c>
    </row>
    <row r="24" spans="1:4" ht="12.75">
      <c r="A24" s="143">
        <v>41172</v>
      </c>
      <c r="B24" s="55" t="s">
        <v>122</v>
      </c>
      <c r="C24" s="123" t="s">
        <v>46</v>
      </c>
      <c r="D24" s="132">
        <v>100</v>
      </c>
    </row>
    <row r="25" spans="1:4" ht="12.75">
      <c r="A25" s="144"/>
      <c r="B25" s="55"/>
      <c r="C25" s="123"/>
      <c r="D25" s="133"/>
    </row>
    <row r="26" spans="1:4" ht="12.75">
      <c r="A26" s="144"/>
      <c r="B26" s="55"/>
      <c r="C26" s="123"/>
      <c r="D26" s="133"/>
    </row>
    <row r="27" spans="1:4" ht="12.75">
      <c r="A27" s="144"/>
      <c r="B27" s="55"/>
      <c r="C27" s="123"/>
      <c r="D27" s="133"/>
    </row>
    <row r="28" spans="1:4" ht="12.75">
      <c r="A28" s="144"/>
      <c r="B28" s="55"/>
      <c r="C28" s="123"/>
      <c r="D28" s="133"/>
    </row>
    <row r="29" spans="1:4" ht="12.75">
      <c r="A29" s="144"/>
      <c r="B29" s="55"/>
      <c r="C29" s="123"/>
      <c r="D29" s="133"/>
    </row>
    <row r="30" spans="1:4" ht="12.75">
      <c r="A30" s="144"/>
      <c r="B30" s="55"/>
      <c r="C30" s="123"/>
      <c r="D30" s="133"/>
    </row>
    <row r="31" spans="1:4" ht="12.75">
      <c r="A31" s="144"/>
      <c r="B31" s="55"/>
      <c r="C31" s="123"/>
      <c r="D31" s="133"/>
    </row>
    <row r="32" spans="1:4" ht="12.75">
      <c r="A32" s="82"/>
      <c r="B32" s="55"/>
      <c r="C32" s="55"/>
      <c r="D32" s="81"/>
    </row>
    <row r="33" spans="1:4" ht="12.75">
      <c r="A33" s="82"/>
      <c r="B33" s="55"/>
      <c r="C33" s="55"/>
      <c r="D33" s="81"/>
    </row>
    <row r="34" spans="1:4" ht="12.75">
      <c r="A34" s="88"/>
      <c r="B34" s="1"/>
      <c r="C34" s="1"/>
      <c r="D34" s="89"/>
    </row>
  </sheetData>
  <sheetProtection/>
  <mergeCells count="3">
    <mergeCell ref="A7:D7"/>
    <mergeCell ref="C4:D4"/>
    <mergeCell ref="A6:D6"/>
  </mergeCells>
  <printOptions gridLines="1"/>
  <pageMargins left="0.7086614173228347" right="1.8503937007874016" top="0.7480314960629921" bottom="0.7480314960629921" header="0.31496062992125984" footer="0.31496062992125984"/>
  <pageSetup horizontalDpi="600" verticalDpi="600" orientation="landscape" paperSize="8"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mortensenm</dc:creator>
  <cp:keywords/>
  <dc:description/>
  <cp:lastModifiedBy>Richie Knight</cp:lastModifiedBy>
  <cp:lastPrinted>2013-01-21T22:38:27Z</cp:lastPrinted>
  <dcterms:created xsi:type="dcterms:W3CDTF">2010-10-17T20:59:02Z</dcterms:created>
  <dcterms:modified xsi:type="dcterms:W3CDTF">2013-02-08T00:46:09Z</dcterms:modified>
  <cp:category/>
  <cp:version/>
  <cp:contentType/>
  <cp:contentStatus/>
</cp:coreProperties>
</file>